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'Sheet1'!$A$1:$G$115</definedName>
  </definedNames>
  <calcPr fullCalcOnLoad="1"/>
</workbook>
</file>

<file path=xl/sharedStrings.xml><?xml version="1.0" encoding="utf-8"?>
<sst xmlns="http://schemas.openxmlformats.org/spreadsheetml/2006/main" count="217" uniqueCount="61">
  <si>
    <t>Personal Carbon Emissions Worksheet</t>
  </si>
  <si>
    <t>January</t>
  </si>
  <si>
    <t>February</t>
  </si>
  <si>
    <t>Purchases</t>
  </si>
  <si>
    <t>Emissions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</si>
  <si>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</si>
  <si>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</si>
  <si>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</si>
  <si>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</si>
  <si>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</si>
  <si>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</si>
  <si>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</si>
  <si>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</si>
  <si>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</si>
  <si>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 xml:space="preserve">September </t>
  </si>
  <si>
    <t>Electricity kwh</t>
  </si>
  <si>
    <t>Gasoline gallons</t>
  </si>
  <si>
    <t>#2 Oil gallons</t>
  </si>
  <si>
    <t>Propane gallons</t>
  </si>
  <si>
    <t>Wood cords</t>
  </si>
  <si>
    <t>Natural gas ccfs</t>
  </si>
  <si>
    <t>MSW bags</t>
  </si>
  <si>
    <t xml:space="preserve">Electricity </t>
  </si>
  <si>
    <t xml:space="preserve">Gasoline </t>
  </si>
  <si>
    <t xml:space="preserve">#2 Oil </t>
  </si>
  <si>
    <t xml:space="preserve">Propane </t>
  </si>
  <si>
    <t xml:space="preserve">Wood </t>
  </si>
  <si>
    <t>Kerosene</t>
  </si>
  <si>
    <t>Natural gas</t>
  </si>
  <si>
    <t>MSW</t>
  </si>
  <si>
    <t>Personal air travel</t>
  </si>
  <si>
    <t xml:space="preserve">Business air travel </t>
  </si>
  <si>
    <t>Kerosene gallons</t>
  </si>
  <si>
    <t>2) CO2 conversions</t>
  </si>
  <si>
    <t>3) Annual Carbon Dioxide Emissions</t>
  </si>
  <si>
    <t>Save and Keep Track of Your Carbon Emissions</t>
  </si>
  <si>
    <t xml:space="preserve">For Instructions on Use See: </t>
  </si>
  <si>
    <t xml:space="preserve">  </t>
  </si>
  <si>
    <t>Personal air emissions</t>
  </si>
  <si>
    <t>Business air emissions</t>
  </si>
  <si>
    <t>http://www.icao.int/environmental-protection/CarbonOffset/Pages/default.aspx</t>
  </si>
  <si>
    <t>Estimate air emissios per trip using ICAO tool:</t>
  </si>
  <si>
    <t>-------------&gt;</t>
  </si>
  <si>
    <t>Food and Beverages</t>
  </si>
  <si>
    <r>
      <t xml:space="preserve">For air emissions, use ICAO Web site to calculate and then manually input </t>
    </r>
    <r>
      <rPr>
        <b/>
        <i/>
        <sz val="12"/>
        <rFont val="Garamond"/>
        <family val="1"/>
      </rPr>
      <t>kilograms</t>
    </r>
    <r>
      <rPr>
        <i/>
        <sz val="12"/>
        <rFont val="Garamond"/>
        <family val="1"/>
      </rPr>
      <t xml:space="preserve"> into emissions column for relevant month</t>
    </r>
  </si>
  <si>
    <t>Gasoline kg/gal.</t>
  </si>
  <si>
    <t>#2 Oil kg/gal.</t>
  </si>
  <si>
    <t>Propane kg/gal.</t>
  </si>
  <si>
    <t>Kerosene kg/gal.</t>
  </si>
  <si>
    <t>Natural gas kg/therm</t>
  </si>
  <si>
    <t>Total kg</t>
  </si>
  <si>
    <t>kg/Person</t>
  </si>
  <si>
    <t>MSW kg/bag</t>
  </si>
  <si>
    <t>Wood kg/cord</t>
  </si>
  <si>
    <t>Electricity kg/kwh</t>
  </si>
  <si>
    <t>kilograms (kg) of CO2</t>
  </si>
  <si>
    <t>SOE Staff Paper#567 (2nd Ed.) Reducing Your Footprint</t>
  </si>
  <si>
    <t>= Your per person annual carbon footprint</t>
  </si>
  <si>
    <t>1) Number of Household Residents =</t>
  </si>
  <si>
    <t>in metric tons</t>
  </si>
  <si>
    <t>4) Purchases by Month -- Yellow Shared Cells for your data input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</si>
</sst>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Garamond"/>
      <family val="1"/>
    </font>
    <font>
      <b/>
      <sz val="10"/>
      <name val="Garamond"/>
      <family val="1"/>
    </font>
    <font>
      <u val="single"/>
      <sz val="10"/>
      <color indexed="12"/>
      <name val="Garamond"/>
      <family val="1"/>
    </font>
    <font>
      <b/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3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FF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3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1" fontId="4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4" fillId="0" borderId="0" xfId="53" applyFont="1" applyAlignment="1" applyProtection="1">
      <alignment/>
      <protection/>
    </xf>
    <xf numFmtId="164" fontId="49" fillId="33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0" fontId="11" fillId="0" borderId="0" xfId="53" applyFont="1" applyAlignment="1" applyProtection="1">
      <alignment/>
      <protection/>
    </xf>
    <xf numFmtId="164" fontId="4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ao.int/environmental-protection/CarbonOffset/Pages/default.aspx" TargetMode="External" /><Relationship Id="rId2" Type="http://schemas.openxmlformats.org/officeDocument/2006/relationships/hyperlink" Target="http://www.icao.int/environmental-protection/CarbonOffset/Pages/default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7"/>
  <sheetViews>
    <sheetView tabSelected="1" zoomScalePageLayoutView="0" workbookViewId="0" topLeftCell="A4">
      <selection activeCell="C12" sqref="C12"/>
    </sheetView>
  </sheetViews>
  <sheetFormatPr defaultColWidth="9.140625" defaultRowHeight="12.75"/>
  <cols>
    <col min="1" max="1" width="15.7109375" style="0" customWidth="1"/>
    <col min="2" max="2" width="23.421875" style="0" bestFit="1" customWidth="1"/>
    <col min="3" max="4" width="11.7109375" style="0" customWidth="1"/>
    <col min="5" max="5" width="23.140625" style="0" bestFit="1" customWidth="1"/>
    <col min="6" max="7" width="11.7109375" style="0" customWidth="1"/>
  </cols>
  <sheetData>
    <row r="1" spans="1:7" ht="12.75">
      <c r="A1" s="16"/>
      <c r="B1" s="1"/>
      <c r="C1" s="1"/>
      <c r="D1" s="1"/>
      <c r="E1" s="1"/>
      <c r="F1" s="1"/>
      <c r="G1" s="1"/>
    </row>
    <row r="2" spans="1:7" ht="15.75">
      <c r="A2" s="5" t="s">
        <v>35</v>
      </c>
      <c r="B2" s="3"/>
      <c r="C2" s="4"/>
      <c r="D2" s="4"/>
      <c r="E2" s="3"/>
      <c r="F2" s="3"/>
      <c r="G2" s="3"/>
    </row>
    <row r="3" spans="1:7" ht="15.75">
      <c r="A3" s="5" t="s">
        <v>36</v>
      </c>
      <c r="B3" s="3"/>
      <c r="C3" s="4"/>
      <c r="D3" s="4"/>
      <c r="E3" s="3"/>
      <c r="F3" s="3"/>
      <c r="G3" s="3"/>
    </row>
    <row r="4" spans="1:7" ht="15.75">
      <c r="A4" s="19" t="s">
        <v>56</v>
      </c>
      <c r="B4" s="3"/>
      <c r="C4" s="4"/>
      <c r="D4" s="4"/>
      <c r="E4" s="3"/>
      <c r="F4" s="3"/>
      <c r="G4" s="3"/>
    </row>
    <row r="5" spans="1:7" ht="15.75">
      <c r="A5" s="17"/>
      <c r="B5" s="3"/>
      <c r="C5" s="4" t="s">
        <v>37</v>
      </c>
      <c r="D5" s="4"/>
      <c r="E5" s="3"/>
      <c r="F5" s="3"/>
      <c r="G5" s="3"/>
    </row>
    <row r="6" spans="1:7" ht="15.75">
      <c r="A6" s="8" t="s">
        <v>0</v>
      </c>
      <c r="B6" s="3"/>
      <c r="C6" s="4"/>
      <c r="D6" s="4"/>
      <c r="E6" s="3"/>
      <c r="F6" s="3"/>
      <c r="G6" s="3"/>
    </row>
    <row r="7" spans="1:7" ht="15.75">
      <c r="A7" s="3"/>
      <c r="B7" s="3"/>
      <c r="C7" s="4"/>
      <c r="D7" s="4"/>
      <c r="E7" s="3"/>
      <c r="F7" s="3"/>
      <c r="G7" s="3"/>
    </row>
    <row r="8" spans="1:7" ht="15.75">
      <c r="A8" s="5" t="s">
        <v>58</v>
      </c>
      <c r="B8" s="3"/>
      <c r="C8" s="13">
        <v>2</v>
      </c>
      <c r="D8" s="4"/>
      <c r="E8" s="3"/>
      <c r="F8" s="3"/>
      <c r="G8" s="3"/>
    </row>
    <row r="9" spans="1:7" ht="15.75">
      <c r="A9" s="3"/>
      <c r="B9" s="3"/>
      <c r="C9" s="4"/>
      <c r="D9" s="4"/>
      <c r="E9" s="3"/>
      <c r="F9" s="3"/>
      <c r="G9" s="3"/>
    </row>
    <row r="10" spans="1:7" ht="15.75">
      <c r="A10" s="5" t="s">
        <v>33</v>
      </c>
      <c r="B10" s="3"/>
      <c r="C10" s="6" t="s">
        <v>55</v>
      </c>
      <c r="D10" s="4"/>
      <c r="E10" s="3"/>
      <c r="F10" s="3"/>
      <c r="G10" s="3"/>
    </row>
    <row r="11" spans="1:7" ht="15.75">
      <c r="A11" s="3"/>
      <c r="B11" s="3" t="s">
        <v>54</v>
      </c>
      <c r="C11" s="15">
        <v>0.394</v>
      </c>
      <c r="D11" s="4"/>
      <c r="E11" s="3"/>
      <c r="F11" s="3"/>
      <c r="G11" s="3"/>
    </row>
    <row r="12" spans="1:7" ht="15.75">
      <c r="A12" s="3"/>
      <c r="B12" s="3" t="s">
        <v>45</v>
      </c>
      <c r="C12" s="14">
        <v>8.91</v>
      </c>
      <c r="D12" s="4"/>
      <c r="E12" s="3"/>
      <c r="F12" s="3"/>
      <c r="G12" s="3"/>
    </row>
    <row r="13" spans="1:7" ht="15.75">
      <c r="A13" s="3"/>
      <c r="B13" s="3" t="s">
        <v>46</v>
      </c>
      <c r="C13" s="14">
        <v>10.15</v>
      </c>
      <c r="D13" s="4"/>
      <c r="E13" s="3"/>
      <c r="F13" s="3"/>
      <c r="G13" s="3"/>
    </row>
    <row r="14" spans="1:7" ht="15.75">
      <c r="A14" s="3"/>
      <c r="B14" s="3" t="s">
        <v>47</v>
      </c>
      <c r="C14" s="14">
        <v>5.74</v>
      </c>
      <c r="D14" s="4"/>
      <c r="E14" s="3"/>
      <c r="F14" s="3"/>
      <c r="G14" s="3"/>
    </row>
    <row r="15" spans="1:7" ht="15.75">
      <c r="A15" s="3"/>
      <c r="B15" s="3" t="s">
        <v>53</v>
      </c>
      <c r="C15" s="14">
        <v>3182</v>
      </c>
      <c r="D15" s="4"/>
      <c r="E15" s="3"/>
      <c r="F15" s="3"/>
      <c r="G15" s="3"/>
    </row>
    <row r="16" spans="1:7" ht="15.75">
      <c r="A16" s="3"/>
      <c r="B16" s="3" t="s">
        <v>48</v>
      </c>
      <c r="C16" s="14">
        <v>9.76</v>
      </c>
      <c r="D16" s="4"/>
      <c r="E16" s="3"/>
      <c r="F16" s="3"/>
      <c r="G16" s="3"/>
    </row>
    <row r="17" spans="1:7" ht="15.75">
      <c r="A17" s="3"/>
      <c r="B17" s="3" t="s">
        <v>49</v>
      </c>
      <c r="C17" s="14">
        <v>5.47</v>
      </c>
      <c r="D17" s="4"/>
      <c r="E17" s="3"/>
      <c r="F17" s="3"/>
      <c r="G17" s="3"/>
    </row>
    <row r="18" spans="1:7" ht="15.75">
      <c r="A18" s="3"/>
      <c r="B18" s="3" t="s">
        <v>52</v>
      </c>
      <c r="C18" s="14">
        <v>27.5</v>
      </c>
      <c r="D18" s="4"/>
      <c r="E18" s="3"/>
      <c r="F18" s="3"/>
      <c r="G18" s="3"/>
    </row>
    <row r="19" spans="1:7" ht="15.75">
      <c r="A19" s="3"/>
      <c r="B19" s="3" t="s">
        <v>41</v>
      </c>
      <c r="C19" s="4"/>
      <c r="D19" s="4"/>
      <c r="E19" s="3"/>
      <c r="F19" s="3"/>
      <c r="G19" s="3"/>
    </row>
    <row r="20" spans="1:7" ht="15.75">
      <c r="A20" s="3"/>
      <c r="B20" s="22" t="s">
        <v>40</v>
      </c>
      <c r="C20" s="4"/>
      <c r="D20" s="4"/>
      <c r="E20" s="3"/>
      <c r="F20" s="3"/>
      <c r="G20" s="3"/>
    </row>
    <row r="21" spans="1:7" ht="15.75">
      <c r="A21" s="3"/>
      <c r="B21" s="12"/>
      <c r="C21" s="4"/>
      <c r="D21" s="4"/>
      <c r="E21" s="3"/>
      <c r="F21" s="3"/>
      <c r="G21" s="3"/>
    </row>
    <row r="22" spans="1:7" ht="15.75">
      <c r="A22" s="5" t="s">
        <v>34</v>
      </c>
      <c r="B22" s="3"/>
      <c r="C22" s="7" t="s">
        <v>50</v>
      </c>
      <c r="D22" s="7" t="s">
        <v>51</v>
      </c>
      <c r="E22" s="3"/>
      <c r="F22" s="3"/>
      <c r="G22" s="3"/>
    </row>
    <row r="23" spans="1:7" ht="15.75">
      <c r="A23" s="3"/>
      <c r="B23" s="3" t="s">
        <v>22</v>
      </c>
      <c r="C23" s="4">
        <f aca="true" t="shared" si="0" ref="C23:C30">D39+G39+D54+G54+D67+G67+D80+G80+D93+G93+D106+G106</f>
        <v>0</v>
      </c>
      <c r="D23" s="4">
        <f>C23/$C$8</f>
        <v>0</v>
      </c>
      <c r="E23" s="3"/>
      <c r="F23" s="3"/>
      <c r="G23" s="3"/>
    </row>
    <row r="24" spans="1:7" ht="15.75">
      <c r="A24" s="3"/>
      <c r="B24" s="3" t="s">
        <v>23</v>
      </c>
      <c r="C24" s="4">
        <f t="shared" si="0"/>
        <v>0</v>
      </c>
      <c r="D24" s="4">
        <f aca="true" t="shared" si="1" ref="D24:D32">C24/$C$8</f>
        <v>0</v>
      </c>
      <c r="E24" s="3"/>
      <c r="F24" s="3"/>
      <c r="G24" s="3"/>
    </row>
    <row r="25" spans="1:7" ht="15.75">
      <c r="A25" s="3"/>
      <c r="B25" s="3" t="s">
        <v>24</v>
      </c>
      <c r="C25" s="4">
        <f t="shared" si="0"/>
        <v>0</v>
      </c>
      <c r="D25" s="4">
        <f t="shared" si="1"/>
        <v>0</v>
      </c>
      <c r="E25" s="3"/>
      <c r="F25" s="3"/>
      <c r="G25" s="3"/>
    </row>
    <row r="26" spans="1:7" ht="15.75">
      <c r="A26" s="3"/>
      <c r="B26" s="3" t="s">
        <v>25</v>
      </c>
      <c r="C26" s="4">
        <f t="shared" si="0"/>
        <v>0</v>
      </c>
      <c r="D26" s="4">
        <f t="shared" si="1"/>
        <v>0</v>
      </c>
      <c r="E26" s="3"/>
      <c r="F26" s="3"/>
      <c r="G26" s="3"/>
    </row>
    <row r="27" spans="1:7" ht="15.75">
      <c r="A27" s="3"/>
      <c r="B27" s="3" t="s">
        <v>26</v>
      </c>
      <c r="C27" s="4">
        <f t="shared" si="0"/>
        <v>0</v>
      </c>
      <c r="D27" s="4">
        <f t="shared" si="1"/>
        <v>0</v>
      </c>
      <c r="E27" s="3"/>
      <c r="F27" s="3"/>
      <c r="G27" s="3"/>
    </row>
    <row r="28" spans="1:7" ht="15.75">
      <c r="A28" s="3"/>
      <c r="B28" s="3" t="s">
        <v>27</v>
      </c>
      <c r="C28" s="4">
        <f t="shared" si="0"/>
        <v>0</v>
      </c>
      <c r="D28" s="4">
        <f t="shared" si="1"/>
        <v>0</v>
      </c>
      <c r="E28" s="3"/>
      <c r="F28" s="3"/>
      <c r="G28" s="3"/>
    </row>
    <row r="29" spans="1:7" ht="15.75">
      <c r="A29" s="3"/>
      <c r="B29" s="3" t="s">
        <v>28</v>
      </c>
      <c r="C29" s="4">
        <f t="shared" si="0"/>
        <v>0</v>
      </c>
      <c r="D29" s="4">
        <f t="shared" si="1"/>
        <v>0</v>
      </c>
      <c r="E29" s="3"/>
      <c r="F29" s="3"/>
      <c r="G29" s="3"/>
    </row>
    <row r="30" spans="1:7" ht="15.75">
      <c r="A30" s="3"/>
      <c r="B30" s="3" t="s">
        <v>29</v>
      </c>
      <c r="C30" s="4">
        <f t="shared" si="0"/>
        <v>0</v>
      </c>
      <c r="D30" s="4">
        <f t="shared" si="1"/>
        <v>0</v>
      </c>
      <c r="E30" s="3"/>
      <c r="F30" s="3"/>
      <c r="G30" s="3"/>
    </row>
    <row r="31" spans="1:7" ht="15.75">
      <c r="A31" s="3"/>
      <c r="B31" s="3" t="s">
        <v>30</v>
      </c>
      <c r="C31" s="4">
        <f>(D47+G47+D62+G62+D75+G75+D88+G88+D101+G101+D114+G114)*2.20462</f>
        <v>0</v>
      </c>
      <c r="D31" s="4">
        <f t="shared" si="1"/>
        <v>0</v>
      </c>
      <c r="E31" s="12"/>
      <c r="F31" s="3"/>
      <c r="G31" s="3"/>
    </row>
    <row r="32" spans="1:7" ht="15.75">
      <c r="A32" s="3"/>
      <c r="B32" s="3" t="s">
        <v>31</v>
      </c>
      <c r="C32" s="4">
        <f>(D48+G48+D63+G63+D76+G76+D89+G89+D102+G102+D115+G115)*2.20462</f>
        <v>0</v>
      </c>
      <c r="D32" s="4">
        <f t="shared" si="1"/>
        <v>0</v>
      </c>
      <c r="E32" s="12"/>
      <c r="F32" s="3"/>
      <c r="G32" s="3"/>
    </row>
    <row r="33" spans="1:7" ht="15.75">
      <c r="A33" s="3"/>
      <c r="B33" s="3" t="s">
        <v>43</v>
      </c>
      <c r="C33" s="4"/>
      <c r="D33" s="4">
        <v>1500</v>
      </c>
      <c r="E33" s="3"/>
      <c r="F33" s="3"/>
      <c r="G33" s="3"/>
    </row>
    <row r="34" spans="1:7" ht="15.75">
      <c r="A34" s="3"/>
      <c r="B34" s="3"/>
      <c r="C34" s="4">
        <f>SUM(C23:C32)</f>
        <v>0</v>
      </c>
      <c r="D34" s="23">
        <f>SUM(D23:D33)</f>
        <v>1500</v>
      </c>
      <c r="E34" s="21" t="s">
        <v>57</v>
      </c>
      <c r="F34" s="3"/>
      <c r="G34" s="3"/>
    </row>
    <row r="35" spans="1:48" ht="15.75">
      <c r="A35" s="3"/>
      <c r="B35" s="3"/>
      <c r="C35" s="4"/>
      <c r="D35" s="4"/>
      <c r="E35" s="5" t="s">
        <v>59</v>
      </c>
      <c r="F35" s="3"/>
      <c r="G35" s="3"/>
      <c r="P35">
        <f>SUM(P25:P34)</f>
        <v>0</v>
      </c>
      <c r="T35">
        <f>SUM(T25:T34)</f>
        <v>0</v>
      </c>
      <c r="X35">
        <f>SUM(X25:X34)</f>
        <v>0</v>
      </c>
      <c r="AB35">
        <f>SUM(AB25:AB34)</f>
        <v>0</v>
      </c>
      <c r="AF35">
        <f>SUM(AF25:AF34)</f>
        <v>0</v>
      </c>
      <c r="AJ35">
        <f>SUM(AJ25:AJ34)</f>
        <v>0</v>
      </c>
      <c r="AN35">
        <f>SUM(AN25:AN34)</f>
        <v>0</v>
      </c>
      <c r="AR35">
        <f>SUM(AR25:AR34)</f>
        <v>0</v>
      </c>
      <c r="AV35">
        <f>SUM(AV25:AV34)</f>
        <v>0</v>
      </c>
    </row>
    <row r="36" spans="1:7" ht="15.75">
      <c r="A36" s="5" t="s">
        <v>60</v>
      </c>
      <c r="B36" s="3"/>
      <c r="C36" s="4"/>
      <c r="D36" s="4"/>
      <c r="E36" s="3"/>
      <c r="F36" s="3"/>
      <c r="G36" s="3"/>
    </row>
    <row r="37" spans="1:7" ht="15.75">
      <c r="A37" s="3"/>
      <c r="B37" s="5" t="s">
        <v>1</v>
      </c>
      <c r="C37" s="4"/>
      <c r="D37" s="4"/>
      <c r="E37" s="5" t="s">
        <v>2</v>
      </c>
      <c r="F37" s="3"/>
      <c r="G37" s="3"/>
    </row>
    <row r="38" spans="1:7" ht="15.75">
      <c r="A38" s="3"/>
      <c r="B38" s="3"/>
      <c r="C38" s="4" t="s">
        <v>3</v>
      </c>
      <c r="D38" s="4" t="s">
        <v>4</v>
      </c>
      <c r="E38" s="3"/>
      <c r="F38" s="3" t="s">
        <v>3</v>
      </c>
      <c r="G38" s="3" t="s">
        <v>4</v>
      </c>
    </row>
    <row r="39" spans="1:7" ht="15.75">
      <c r="A39" s="3"/>
      <c r="B39" s="3" t="s">
        <v>15</v>
      </c>
      <c r="C39" s="11"/>
      <c r="D39" s="4">
        <f>C39*$C$11</f>
        <v>0</v>
      </c>
      <c r="E39" s="3" t="s">
        <v>15</v>
      </c>
      <c r="F39" s="20"/>
      <c r="G39" s="4">
        <f>F39*$C$11</f>
        <v>0</v>
      </c>
    </row>
    <row r="40" spans="1:7" ht="15.75">
      <c r="A40" s="3"/>
      <c r="B40" s="3" t="s">
        <v>16</v>
      </c>
      <c r="C40" s="11"/>
      <c r="D40" s="4">
        <f>C40*$C$12</f>
        <v>0</v>
      </c>
      <c r="E40" s="3" t="s">
        <v>16</v>
      </c>
      <c r="F40" s="20"/>
      <c r="G40" s="4">
        <f>F40*$C$12</f>
        <v>0</v>
      </c>
    </row>
    <row r="41" spans="1:7" ht="15.75">
      <c r="A41" s="3"/>
      <c r="B41" s="3" t="s">
        <v>17</v>
      </c>
      <c r="C41" s="11"/>
      <c r="D41" s="4">
        <f>C41*$C$13</f>
        <v>0</v>
      </c>
      <c r="E41" s="3" t="s">
        <v>17</v>
      </c>
      <c r="F41" s="20"/>
      <c r="G41" s="4">
        <f>F41*$C$13</f>
        <v>0</v>
      </c>
    </row>
    <row r="42" spans="1:7" ht="15.75">
      <c r="A42" s="3"/>
      <c r="B42" s="3" t="s">
        <v>18</v>
      </c>
      <c r="C42" s="11"/>
      <c r="D42" s="4">
        <f>C42*$C$14</f>
        <v>0</v>
      </c>
      <c r="E42" s="3" t="s">
        <v>18</v>
      </c>
      <c r="F42" s="20"/>
      <c r="G42" s="4">
        <f>F42*$C$14</f>
        <v>0</v>
      </c>
    </row>
    <row r="43" spans="1:7" ht="15.75">
      <c r="A43" s="3"/>
      <c r="B43" s="3" t="s">
        <v>19</v>
      </c>
      <c r="C43" s="11"/>
      <c r="D43" s="4">
        <f>C43*$C$15</f>
        <v>0</v>
      </c>
      <c r="E43" s="3" t="s">
        <v>19</v>
      </c>
      <c r="F43" s="20"/>
      <c r="G43" s="4">
        <f>F43*$C$15</f>
        <v>0</v>
      </c>
    </row>
    <row r="44" spans="1:7" ht="15.75">
      <c r="A44" s="3"/>
      <c r="B44" s="3" t="s">
        <v>32</v>
      </c>
      <c r="C44" s="11"/>
      <c r="D44" s="4">
        <f>C44*$C$16</f>
        <v>0</v>
      </c>
      <c r="E44" s="3" t="s">
        <v>32</v>
      </c>
      <c r="F44" s="20"/>
      <c r="G44" s="4">
        <f>F44*$C$16</f>
        <v>0</v>
      </c>
    </row>
    <row r="45" spans="1:7" ht="15.75">
      <c r="A45" s="3"/>
      <c r="B45" s="3" t="s">
        <v>20</v>
      </c>
      <c r="C45" s="11"/>
      <c r="D45" s="4">
        <f>C45*$C$17</f>
        <v>0</v>
      </c>
      <c r="E45" s="3" t="s">
        <v>20</v>
      </c>
      <c r="F45" s="20"/>
      <c r="G45" s="4">
        <f>F45*$C$17</f>
        <v>0</v>
      </c>
    </row>
    <row r="46" spans="1:7" ht="15.75">
      <c r="A46" s="3"/>
      <c r="B46" s="3" t="s">
        <v>21</v>
      </c>
      <c r="C46" s="11"/>
      <c r="D46" s="4">
        <f>C46*$C$18</f>
        <v>0</v>
      </c>
      <c r="E46" s="3" t="s">
        <v>21</v>
      </c>
      <c r="F46" s="20"/>
      <c r="G46" s="4">
        <f>F46*$C$18</f>
        <v>0</v>
      </c>
    </row>
    <row r="47" spans="1:7" ht="15.75">
      <c r="A47" s="3"/>
      <c r="B47" s="3" t="s">
        <v>38</v>
      </c>
      <c r="C47" s="9" t="s">
        <v>42</v>
      </c>
      <c r="D47" s="11"/>
      <c r="E47" s="3" t="s">
        <v>38</v>
      </c>
      <c r="F47" s="9" t="s">
        <v>42</v>
      </c>
      <c r="G47" s="11"/>
    </row>
    <row r="48" spans="1:7" ht="15.75">
      <c r="A48" s="3"/>
      <c r="B48" s="3" t="s">
        <v>39</v>
      </c>
      <c r="C48" s="9" t="s">
        <v>42</v>
      </c>
      <c r="D48" s="11"/>
      <c r="E48" s="3" t="s">
        <v>39</v>
      </c>
      <c r="F48" s="9" t="s">
        <v>42</v>
      </c>
      <c r="G48" s="11"/>
    </row>
    <row r="49" spans="1:7" ht="15.75">
      <c r="A49" s="3"/>
      <c r="B49" s="10" t="s">
        <v>44</v>
      </c>
      <c r="C49" s="4"/>
      <c r="D49" s="4"/>
      <c r="E49" s="3"/>
      <c r="F49" s="4"/>
      <c r="G49" s="4"/>
    </row>
    <row r="50" spans="1:7" ht="15.75">
      <c r="A50" s="3"/>
      <c r="B50" s="18" t="s">
        <v>40</v>
      </c>
      <c r="C50" s="4"/>
      <c r="D50" s="4"/>
      <c r="E50" s="3"/>
      <c r="F50" s="4"/>
      <c r="G50" s="4"/>
    </row>
    <row r="51" spans="1:7" ht="15.75">
      <c r="A51" s="3"/>
      <c r="B51" s="18"/>
      <c r="C51" s="4"/>
      <c r="D51" s="4"/>
      <c r="E51" s="3"/>
      <c r="F51" s="4"/>
      <c r="G51" s="4"/>
    </row>
    <row r="52" spans="1:7" ht="15.75">
      <c r="A52" s="3"/>
      <c r="B52" s="5" t="s">
        <v>5</v>
      </c>
      <c r="C52" s="4"/>
      <c r="D52" s="4"/>
      <c r="E52" s="5" t="s">
        <v>6</v>
      </c>
      <c r="F52" s="4"/>
      <c r="G52" s="4"/>
    </row>
    <row r="53" spans="1:7" ht="15.75">
      <c r="A53" s="3"/>
      <c r="B53" s="3"/>
      <c r="C53" s="4" t="s">
        <v>3</v>
      </c>
      <c r="D53" s="4" t="s">
        <v>4</v>
      </c>
      <c r="E53" s="3"/>
      <c r="F53" s="4" t="s">
        <v>3</v>
      </c>
      <c r="G53" s="4" t="s">
        <v>4</v>
      </c>
    </row>
    <row r="54" spans="1:7" ht="15.75">
      <c r="A54" s="3"/>
      <c r="B54" s="3" t="s">
        <v>15</v>
      </c>
      <c r="C54" s="11"/>
      <c r="D54" s="4">
        <f>C54*$C$11</f>
        <v>0</v>
      </c>
      <c r="E54" s="3" t="s">
        <v>15</v>
      </c>
      <c r="F54" s="11"/>
      <c r="G54" s="4">
        <f>F54*$C$11</f>
        <v>0</v>
      </c>
    </row>
    <row r="55" spans="1:7" ht="15.75">
      <c r="A55" s="3"/>
      <c r="B55" s="3" t="s">
        <v>16</v>
      </c>
      <c r="C55" s="11"/>
      <c r="D55" s="4">
        <f>C55*$C$12</f>
        <v>0</v>
      </c>
      <c r="E55" s="3" t="s">
        <v>16</v>
      </c>
      <c r="F55" s="11"/>
      <c r="G55" s="4">
        <f>F55*$C$12</f>
        <v>0</v>
      </c>
    </row>
    <row r="56" spans="1:7" ht="15.75">
      <c r="A56" s="3"/>
      <c r="B56" s="3" t="s">
        <v>17</v>
      </c>
      <c r="C56" s="11"/>
      <c r="D56" s="4">
        <f>C56*$C$13</f>
        <v>0</v>
      </c>
      <c r="E56" s="3" t="s">
        <v>17</v>
      </c>
      <c r="F56" s="11"/>
      <c r="G56" s="4">
        <f>F56*$C$13</f>
        <v>0</v>
      </c>
    </row>
    <row r="57" spans="1:7" ht="15.75">
      <c r="A57" s="3"/>
      <c r="B57" s="3" t="s">
        <v>18</v>
      </c>
      <c r="C57" s="11"/>
      <c r="D57" s="4">
        <f>C57*$C$14</f>
        <v>0</v>
      </c>
      <c r="E57" s="3" t="s">
        <v>18</v>
      </c>
      <c r="F57" s="11"/>
      <c r="G57" s="4">
        <f>F57*$C$14</f>
        <v>0</v>
      </c>
    </row>
    <row r="58" spans="1:7" ht="15.75">
      <c r="A58" s="3"/>
      <c r="B58" s="3" t="s">
        <v>19</v>
      </c>
      <c r="C58" s="11"/>
      <c r="D58" s="4">
        <f>C58*$C$15</f>
        <v>0</v>
      </c>
      <c r="E58" s="3" t="s">
        <v>19</v>
      </c>
      <c r="F58" s="11"/>
      <c r="G58" s="4">
        <f>F58*$C$15</f>
        <v>0</v>
      </c>
    </row>
    <row r="59" spans="1:7" ht="15.75">
      <c r="A59" s="3"/>
      <c r="B59" s="3" t="s">
        <v>32</v>
      </c>
      <c r="C59" s="11"/>
      <c r="D59" s="4">
        <f>C59*$C$16</f>
        <v>0</v>
      </c>
      <c r="E59" s="3" t="s">
        <v>32</v>
      </c>
      <c r="F59" s="11"/>
      <c r="G59" s="4">
        <f>F59*$C$16</f>
        <v>0</v>
      </c>
    </row>
    <row r="60" spans="1:7" ht="15.75">
      <c r="A60" s="3"/>
      <c r="B60" s="3" t="s">
        <v>20</v>
      </c>
      <c r="C60" s="11"/>
      <c r="D60" s="4">
        <f>C60*$C$17</f>
        <v>0</v>
      </c>
      <c r="E60" s="3" t="s">
        <v>20</v>
      </c>
      <c r="F60" s="11"/>
      <c r="G60" s="4">
        <f>F60*$C$17</f>
        <v>0</v>
      </c>
    </row>
    <row r="61" spans="1:7" ht="15.75">
      <c r="A61" s="3"/>
      <c r="B61" s="3" t="s">
        <v>21</v>
      </c>
      <c r="C61" s="11"/>
      <c r="D61" s="4">
        <f>C61*$C$18</f>
        <v>0</v>
      </c>
      <c r="E61" s="3" t="s">
        <v>21</v>
      </c>
      <c r="F61" s="11"/>
      <c r="G61" s="4">
        <f>F61*$C$18</f>
        <v>0</v>
      </c>
    </row>
    <row r="62" spans="1:7" ht="15.75">
      <c r="A62" s="3"/>
      <c r="B62" s="3" t="s">
        <v>38</v>
      </c>
      <c r="C62" s="9" t="s">
        <v>42</v>
      </c>
      <c r="D62" s="11"/>
      <c r="E62" s="3" t="s">
        <v>38</v>
      </c>
      <c r="F62" s="9" t="s">
        <v>42</v>
      </c>
      <c r="G62" s="11"/>
    </row>
    <row r="63" spans="1:7" ht="15.75">
      <c r="A63" s="3"/>
      <c r="B63" s="3" t="s">
        <v>39</v>
      </c>
      <c r="C63" s="9" t="s">
        <v>42</v>
      </c>
      <c r="D63" s="11"/>
      <c r="E63" s="3" t="s">
        <v>39</v>
      </c>
      <c r="F63" s="9" t="s">
        <v>42</v>
      </c>
      <c r="G63" s="11"/>
    </row>
    <row r="64" spans="1:7" ht="15.75">
      <c r="A64" s="3"/>
      <c r="B64" s="3"/>
      <c r="C64" s="4"/>
      <c r="D64" s="4"/>
      <c r="E64" s="3"/>
      <c r="F64" s="4"/>
      <c r="G64" s="4"/>
    </row>
    <row r="65" spans="1:7" ht="15.75">
      <c r="A65" s="3"/>
      <c r="B65" s="5" t="s">
        <v>7</v>
      </c>
      <c r="C65" s="4"/>
      <c r="D65" s="4"/>
      <c r="E65" s="5" t="s">
        <v>8</v>
      </c>
      <c r="F65" s="4"/>
      <c r="G65" s="4"/>
    </row>
    <row r="66" spans="1:7" ht="15.75">
      <c r="A66" s="3"/>
      <c r="B66" s="3"/>
      <c r="C66" s="4" t="s">
        <v>3</v>
      </c>
      <c r="D66" s="4" t="s">
        <v>4</v>
      </c>
      <c r="E66" s="3"/>
      <c r="F66" s="4" t="s">
        <v>3</v>
      </c>
      <c r="G66" s="4" t="s">
        <v>4</v>
      </c>
    </row>
    <row r="67" spans="1:7" ht="15.75">
      <c r="A67" s="3"/>
      <c r="B67" s="3" t="s">
        <v>15</v>
      </c>
      <c r="C67" s="11"/>
      <c r="D67" s="4">
        <f>C67*$C$11</f>
        <v>0</v>
      </c>
      <c r="E67" s="3" t="s">
        <v>15</v>
      </c>
      <c r="F67" s="11"/>
      <c r="G67" s="4">
        <f>F67*$C$11</f>
        <v>0</v>
      </c>
    </row>
    <row r="68" spans="1:7" ht="15.75">
      <c r="A68" s="3"/>
      <c r="B68" s="3" t="s">
        <v>16</v>
      </c>
      <c r="C68" s="11"/>
      <c r="D68" s="4">
        <f>C68*$C$12</f>
        <v>0</v>
      </c>
      <c r="E68" s="3" t="s">
        <v>16</v>
      </c>
      <c r="F68" s="11"/>
      <c r="G68" s="4">
        <f>F68*$C$12</f>
        <v>0</v>
      </c>
    </row>
    <row r="69" spans="1:7" ht="15.75">
      <c r="A69" s="3"/>
      <c r="B69" s="3" t="s">
        <v>17</v>
      </c>
      <c r="C69" s="11"/>
      <c r="D69" s="4">
        <f>C69*$C$13</f>
        <v>0</v>
      </c>
      <c r="E69" s="3" t="s">
        <v>17</v>
      </c>
      <c r="F69" s="11"/>
      <c r="G69" s="4">
        <f>F69*$C$13</f>
        <v>0</v>
      </c>
    </row>
    <row r="70" spans="1:7" ht="15.75">
      <c r="A70" s="3"/>
      <c r="B70" s="3" t="s">
        <v>18</v>
      </c>
      <c r="C70" s="11"/>
      <c r="D70" s="4">
        <f>C70*$C$14</f>
        <v>0</v>
      </c>
      <c r="E70" s="3" t="s">
        <v>18</v>
      </c>
      <c r="F70" s="11"/>
      <c r="G70" s="4">
        <f>F70*$C$14</f>
        <v>0</v>
      </c>
    </row>
    <row r="71" spans="1:7" ht="15.75">
      <c r="A71" s="3"/>
      <c r="B71" s="3" t="s">
        <v>19</v>
      </c>
      <c r="C71" s="11"/>
      <c r="D71" s="4">
        <f>C71*$C$15</f>
        <v>0</v>
      </c>
      <c r="E71" s="3" t="s">
        <v>19</v>
      </c>
      <c r="F71" s="11"/>
      <c r="G71" s="4">
        <f>F71*$C$15</f>
        <v>0</v>
      </c>
    </row>
    <row r="72" spans="1:7" ht="15.75">
      <c r="A72" s="3"/>
      <c r="B72" s="3" t="s">
        <v>32</v>
      </c>
      <c r="C72" s="11"/>
      <c r="D72" s="4">
        <f>C72*$C$16</f>
        <v>0</v>
      </c>
      <c r="E72" s="3" t="s">
        <v>32</v>
      </c>
      <c r="F72" s="11"/>
      <c r="G72" s="4">
        <f>F72*$C$16</f>
        <v>0</v>
      </c>
    </row>
    <row r="73" spans="1:7" ht="15.75">
      <c r="A73" s="3"/>
      <c r="B73" s="3" t="s">
        <v>20</v>
      </c>
      <c r="C73" s="11"/>
      <c r="D73" s="4">
        <f>C73*$C$17</f>
        <v>0</v>
      </c>
      <c r="E73" s="3" t="s">
        <v>20</v>
      </c>
      <c r="F73" s="11"/>
      <c r="G73" s="4">
        <f>F73*$C$17</f>
        <v>0</v>
      </c>
    </row>
    <row r="74" spans="1:7" ht="15.75">
      <c r="A74" s="3"/>
      <c r="B74" s="3" t="s">
        <v>21</v>
      </c>
      <c r="C74" s="11"/>
      <c r="D74" s="4">
        <f>C74*$C$18</f>
        <v>0</v>
      </c>
      <c r="E74" s="3" t="s">
        <v>21</v>
      </c>
      <c r="F74" s="11"/>
      <c r="G74" s="4">
        <f>F74*$C$18</f>
        <v>0</v>
      </c>
    </row>
    <row r="75" spans="1:7" ht="15.75">
      <c r="A75" s="3"/>
      <c r="B75" s="3" t="s">
        <v>38</v>
      </c>
      <c r="C75" s="9" t="s">
        <v>42</v>
      </c>
      <c r="D75" s="11"/>
      <c r="E75" s="3" t="s">
        <v>38</v>
      </c>
      <c r="F75" s="9" t="s">
        <v>42</v>
      </c>
      <c r="G75" s="11"/>
    </row>
    <row r="76" spans="1:7" ht="15.75">
      <c r="A76" s="3"/>
      <c r="B76" s="3" t="s">
        <v>39</v>
      </c>
      <c r="C76" s="9" t="s">
        <v>42</v>
      </c>
      <c r="D76" s="11"/>
      <c r="E76" s="3" t="s">
        <v>39</v>
      </c>
      <c r="F76" s="9" t="s">
        <v>42</v>
      </c>
      <c r="G76" s="11"/>
    </row>
    <row r="77" spans="1:7" ht="15.75">
      <c r="A77" s="3"/>
      <c r="B77" s="3"/>
      <c r="C77" s="4"/>
      <c r="D77" s="4"/>
      <c r="E77" s="3"/>
      <c r="F77" s="4"/>
      <c r="G77" s="4"/>
    </row>
    <row r="78" spans="1:7" ht="15.75">
      <c r="A78" s="3"/>
      <c r="B78" s="5" t="s">
        <v>9</v>
      </c>
      <c r="C78" s="6"/>
      <c r="D78" s="4"/>
      <c r="E78" s="5" t="s">
        <v>10</v>
      </c>
      <c r="F78" s="4"/>
      <c r="G78" s="4"/>
    </row>
    <row r="79" spans="1:7" ht="15.75">
      <c r="A79" s="3"/>
      <c r="B79" s="3"/>
      <c r="C79" s="4" t="s">
        <v>3</v>
      </c>
      <c r="D79" s="4" t="s">
        <v>4</v>
      </c>
      <c r="E79" s="3"/>
      <c r="F79" s="4" t="s">
        <v>3</v>
      </c>
      <c r="G79" s="4" t="s">
        <v>4</v>
      </c>
    </row>
    <row r="80" spans="1:7" ht="15.75">
      <c r="A80" s="3"/>
      <c r="B80" s="3" t="s">
        <v>15</v>
      </c>
      <c r="C80" s="11"/>
      <c r="D80" s="4">
        <f>C80*$C$11</f>
        <v>0</v>
      </c>
      <c r="E80" s="3" t="s">
        <v>15</v>
      </c>
      <c r="F80" s="11"/>
      <c r="G80" s="4">
        <f>F80*$C$11</f>
        <v>0</v>
      </c>
    </row>
    <row r="81" spans="1:7" ht="15.75">
      <c r="A81" s="3"/>
      <c r="B81" s="3" t="s">
        <v>16</v>
      </c>
      <c r="C81" s="11"/>
      <c r="D81" s="4">
        <f>C81*$C$12</f>
        <v>0</v>
      </c>
      <c r="E81" s="3" t="s">
        <v>16</v>
      </c>
      <c r="F81" s="11"/>
      <c r="G81" s="4">
        <f>F81*$C$12</f>
        <v>0</v>
      </c>
    </row>
    <row r="82" spans="1:7" ht="15.75">
      <c r="A82" s="3"/>
      <c r="B82" s="3" t="s">
        <v>17</v>
      </c>
      <c r="C82" s="11"/>
      <c r="D82" s="4">
        <f>C82*$C$13</f>
        <v>0</v>
      </c>
      <c r="E82" s="3" t="s">
        <v>17</v>
      </c>
      <c r="F82" s="11"/>
      <c r="G82" s="4">
        <f>F82*$C$13</f>
        <v>0</v>
      </c>
    </row>
    <row r="83" spans="1:7" ht="15.75">
      <c r="A83" s="3"/>
      <c r="B83" s="3" t="s">
        <v>18</v>
      </c>
      <c r="C83" s="11"/>
      <c r="D83" s="4">
        <f>C83*$C$14</f>
        <v>0</v>
      </c>
      <c r="E83" s="3" t="s">
        <v>18</v>
      </c>
      <c r="F83" s="11"/>
      <c r="G83" s="4">
        <f>F83*$C$14</f>
        <v>0</v>
      </c>
    </row>
    <row r="84" spans="1:7" ht="15.75">
      <c r="A84" s="3"/>
      <c r="B84" s="3" t="s">
        <v>19</v>
      </c>
      <c r="C84" s="11"/>
      <c r="D84" s="4">
        <f>C84*$C$15</f>
        <v>0</v>
      </c>
      <c r="E84" s="3" t="s">
        <v>19</v>
      </c>
      <c r="F84" s="11"/>
      <c r="G84" s="4">
        <f>F84*$C$15</f>
        <v>0</v>
      </c>
    </row>
    <row r="85" spans="1:7" ht="15.75">
      <c r="A85" s="3"/>
      <c r="B85" s="3" t="s">
        <v>32</v>
      </c>
      <c r="C85" s="11"/>
      <c r="D85" s="4">
        <f>C85*$C$16</f>
        <v>0</v>
      </c>
      <c r="E85" s="3" t="s">
        <v>32</v>
      </c>
      <c r="F85" s="11"/>
      <c r="G85" s="4">
        <f>F85*$C$16</f>
        <v>0</v>
      </c>
    </row>
    <row r="86" spans="1:7" ht="15.75">
      <c r="A86" s="3"/>
      <c r="B86" s="3" t="s">
        <v>20</v>
      </c>
      <c r="C86" s="11"/>
      <c r="D86" s="4">
        <f>C86*$C$17</f>
        <v>0</v>
      </c>
      <c r="E86" s="3" t="s">
        <v>20</v>
      </c>
      <c r="F86" s="11"/>
      <c r="G86" s="4">
        <f>F86*$C$17</f>
        <v>0</v>
      </c>
    </row>
    <row r="87" spans="1:7" ht="15.75">
      <c r="A87" s="3"/>
      <c r="B87" s="3" t="s">
        <v>21</v>
      </c>
      <c r="C87" s="11"/>
      <c r="D87" s="4">
        <f>C87*$C$18</f>
        <v>0</v>
      </c>
      <c r="E87" s="3" t="s">
        <v>21</v>
      </c>
      <c r="F87" s="11"/>
      <c r="G87" s="4">
        <f>F87*$C$18</f>
        <v>0</v>
      </c>
    </row>
    <row r="88" spans="1:7" ht="15.75">
      <c r="A88" s="3"/>
      <c r="B88" s="3" t="s">
        <v>38</v>
      </c>
      <c r="C88" s="9" t="s">
        <v>42</v>
      </c>
      <c r="D88" s="11"/>
      <c r="E88" s="3" t="s">
        <v>38</v>
      </c>
      <c r="F88" s="9" t="s">
        <v>42</v>
      </c>
      <c r="G88" s="11"/>
    </row>
    <row r="89" spans="1:7" ht="15.75">
      <c r="A89" s="3"/>
      <c r="B89" s="3" t="s">
        <v>39</v>
      </c>
      <c r="C89" s="9" t="s">
        <v>42</v>
      </c>
      <c r="D89" s="11"/>
      <c r="E89" s="3" t="s">
        <v>39</v>
      </c>
      <c r="F89" s="9" t="s">
        <v>42</v>
      </c>
      <c r="G89" s="11"/>
    </row>
    <row r="90" spans="1:7" ht="15.75">
      <c r="A90" s="3"/>
      <c r="B90" s="3"/>
      <c r="C90" s="4"/>
      <c r="D90" s="4"/>
      <c r="E90" s="3"/>
      <c r="F90" s="4"/>
      <c r="G90" s="4"/>
    </row>
    <row r="91" spans="1:7" ht="15.75">
      <c r="A91" s="3"/>
      <c r="B91" s="5" t="s">
        <v>14</v>
      </c>
      <c r="C91" s="6"/>
      <c r="D91" s="4"/>
      <c r="E91" s="5" t="s">
        <v>11</v>
      </c>
      <c r="F91" s="4"/>
      <c r="G91" s="4"/>
    </row>
    <row r="92" spans="1:7" ht="15.75">
      <c r="A92" s="3"/>
      <c r="B92" s="3"/>
      <c r="C92" s="4" t="s">
        <v>3</v>
      </c>
      <c r="D92" s="4" t="s">
        <v>4</v>
      </c>
      <c r="E92" s="3"/>
      <c r="F92" s="4" t="s">
        <v>3</v>
      </c>
      <c r="G92" s="4" t="s">
        <v>4</v>
      </c>
    </row>
    <row r="93" spans="1:7" ht="15.75">
      <c r="A93" s="3"/>
      <c r="B93" s="3" t="s">
        <v>15</v>
      </c>
      <c r="C93" s="11"/>
      <c r="D93" s="4">
        <f>C93*$C$11</f>
        <v>0</v>
      </c>
      <c r="E93" s="3" t="s">
        <v>15</v>
      </c>
      <c r="F93" s="11"/>
      <c r="G93" s="4">
        <f>F93*$C$11</f>
        <v>0</v>
      </c>
    </row>
    <row r="94" spans="1:7" ht="15.75">
      <c r="A94" s="3"/>
      <c r="B94" s="3" t="s">
        <v>16</v>
      </c>
      <c r="C94" s="11"/>
      <c r="D94" s="4">
        <f>C94*$C$12</f>
        <v>0</v>
      </c>
      <c r="E94" s="3" t="s">
        <v>16</v>
      </c>
      <c r="F94" s="11"/>
      <c r="G94" s="4">
        <f>F94*$C$12</f>
        <v>0</v>
      </c>
    </row>
    <row r="95" spans="1:7" ht="15.75">
      <c r="A95" s="3"/>
      <c r="B95" s="3" t="s">
        <v>17</v>
      </c>
      <c r="C95" s="11"/>
      <c r="D95" s="4">
        <f>C95*$C$13</f>
        <v>0</v>
      </c>
      <c r="E95" s="3" t="s">
        <v>17</v>
      </c>
      <c r="F95" s="11"/>
      <c r="G95" s="4">
        <f>F95*$C$13</f>
        <v>0</v>
      </c>
    </row>
    <row r="96" spans="1:7" ht="15.75">
      <c r="A96" s="3"/>
      <c r="B96" s="3" t="s">
        <v>18</v>
      </c>
      <c r="C96" s="11"/>
      <c r="D96" s="4">
        <f>C96*$C$14</f>
        <v>0</v>
      </c>
      <c r="E96" s="3" t="s">
        <v>18</v>
      </c>
      <c r="F96" s="11"/>
      <c r="G96" s="4">
        <f>F96*$C$14</f>
        <v>0</v>
      </c>
    </row>
    <row r="97" spans="1:7" ht="15.75">
      <c r="A97" s="3"/>
      <c r="B97" s="3" t="s">
        <v>19</v>
      </c>
      <c r="C97" s="11"/>
      <c r="D97" s="4">
        <f>C97*$C$15</f>
        <v>0</v>
      </c>
      <c r="E97" s="3" t="s">
        <v>19</v>
      </c>
      <c r="F97" s="11"/>
      <c r="G97" s="4">
        <f>F97*$C$15</f>
        <v>0</v>
      </c>
    </row>
    <row r="98" spans="1:7" ht="15.75">
      <c r="A98" s="3"/>
      <c r="B98" s="3" t="s">
        <v>32</v>
      </c>
      <c r="C98" s="11"/>
      <c r="D98" s="4">
        <f>C98*$C$16</f>
        <v>0</v>
      </c>
      <c r="E98" s="3" t="s">
        <v>32</v>
      </c>
      <c r="F98" s="11"/>
      <c r="G98" s="4">
        <f>F98*$C$16</f>
        <v>0</v>
      </c>
    </row>
    <row r="99" spans="1:7" ht="15.75">
      <c r="A99" s="3"/>
      <c r="B99" s="3" t="s">
        <v>20</v>
      </c>
      <c r="C99" s="11"/>
      <c r="D99" s="4">
        <f>C99*$C$17</f>
        <v>0</v>
      </c>
      <c r="E99" s="3" t="s">
        <v>20</v>
      </c>
      <c r="F99" s="11"/>
      <c r="G99" s="4">
        <f>F99*$C$17</f>
        <v>0</v>
      </c>
    </row>
    <row r="100" spans="1:7" ht="15.75">
      <c r="A100" s="3"/>
      <c r="B100" s="3" t="s">
        <v>21</v>
      </c>
      <c r="C100" s="11"/>
      <c r="D100" s="4">
        <f>C100*$C$18</f>
        <v>0</v>
      </c>
      <c r="E100" s="3" t="s">
        <v>21</v>
      </c>
      <c r="F100" s="11"/>
      <c r="G100" s="4">
        <f>F100*$C$18</f>
        <v>0</v>
      </c>
    </row>
    <row r="101" spans="1:7" ht="15.75">
      <c r="A101" s="3"/>
      <c r="B101" s="3" t="s">
        <v>38</v>
      </c>
      <c r="C101" s="9" t="s">
        <v>42</v>
      </c>
      <c r="D101" s="11"/>
      <c r="E101" s="3" t="s">
        <v>38</v>
      </c>
      <c r="F101" s="9" t="s">
        <v>42</v>
      </c>
      <c r="G101" s="11"/>
    </row>
    <row r="102" spans="1:7" ht="15.75">
      <c r="A102" s="3"/>
      <c r="B102" s="3" t="s">
        <v>39</v>
      </c>
      <c r="C102" s="9" t="s">
        <v>42</v>
      </c>
      <c r="D102" s="11"/>
      <c r="E102" s="3" t="s">
        <v>39</v>
      </c>
      <c r="F102" s="9" t="s">
        <v>42</v>
      </c>
      <c r="G102" s="11"/>
    </row>
    <row r="103" spans="1:7" ht="15.75">
      <c r="A103" s="3"/>
      <c r="B103" s="3"/>
      <c r="C103" s="4"/>
      <c r="D103" s="4"/>
      <c r="E103" s="3"/>
      <c r="F103" s="4"/>
      <c r="G103" s="4"/>
    </row>
    <row r="104" spans="1:7" ht="15.75">
      <c r="A104" s="3"/>
      <c r="B104" s="5" t="s">
        <v>12</v>
      </c>
      <c r="C104" s="6"/>
      <c r="D104" s="4"/>
      <c r="E104" s="5" t="s">
        <v>13</v>
      </c>
      <c r="F104" s="4"/>
      <c r="G104" s="4"/>
    </row>
    <row r="105" spans="1:7" ht="15.75">
      <c r="A105" s="3"/>
      <c r="B105" s="3"/>
      <c r="C105" s="4" t="s">
        <v>3</v>
      </c>
      <c r="D105" s="4" t="s">
        <v>4</v>
      </c>
      <c r="E105" s="3"/>
      <c r="F105" s="4" t="s">
        <v>3</v>
      </c>
      <c r="G105" s="4" t="s">
        <v>4</v>
      </c>
    </row>
    <row r="106" spans="1:7" ht="15.75">
      <c r="A106" s="3"/>
      <c r="B106" s="3" t="s">
        <v>15</v>
      </c>
      <c r="C106" s="11"/>
      <c r="D106" s="4">
        <f>C106*$C$11</f>
        <v>0</v>
      </c>
      <c r="E106" s="3" t="s">
        <v>15</v>
      </c>
      <c r="F106" s="11"/>
      <c r="G106" s="4">
        <f>F106*$C$11</f>
        <v>0</v>
      </c>
    </row>
    <row r="107" spans="1:7" ht="15.75">
      <c r="A107" s="3"/>
      <c r="B107" s="3" t="s">
        <v>16</v>
      </c>
      <c r="C107" s="11"/>
      <c r="D107" s="4">
        <f>C107*$C$12</f>
        <v>0</v>
      </c>
      <c r="E107" s="3" t="s">
        <v>16</v>
      </c>
      <c r="F107" s="11"/>
      <c r="G107" s="4">
        <f>F107*$C$12</f>
        <v>0</v>
      </c>
    </row>
    <row r="108" spans="1:7" ht="15.75">
      <c r="A108" s="3"/>
      <c r="B108" s="3" t="s">
        <v>17</v>
      </c>
      <c r="C108" s="11"/>
      <c r="D108" s="4">
        <f>C108*$C$13</f>
        <v>0</v>
      </c>
      <c r="E108" s="3" t="s">
        <v>17</v>
      </c>
      <c r="F108" s="11"/>
      <c r="G108" s="4">
        <f>F108*$C$13</f>
        <v>0</v>
      </c>
    </row>
    <row r="109" spans="1:7" ht="15.75">
      <c r="A109" s="3"/>
      <c r="B109" s="3" t="s">
        <v>18</v>
      </c>
      <c r="C109" s="11"/>
      <c r="D109" s="4">
        <f>C109*$C$14</f>
        <v>0</v>
      </c>
      <c r="E109" s="3" t="s">
        <v>18</v>
      </c>
      <c r="F109" s="11"/>
      <c r="G109" s="4">
        <f>F109*$C$14</f>
        <v>0</v>
      </c>
    </row>
    <row r="110" spans="1:7" ht="15.75">
      <c r="A110" s="3"/>
      <c r="B110" s="3" t="s">
        <v>19</v>
      </c>
      <c r="C110" s="11"/>
      <c r="D110" s="4">
        <f>C110*$C$15</f>
        <v>0</v>
      </c>
      <c r="E110" s="3" t="s">
        <v>19</v>
      </c>
      <c r="F110" s="11"/>
      <c r="G110" s="4">
        <f>F110*$C$15</f>
        <v>0</v>
      </c>
    </row>
    <row r="111" spans="1:7" ht="15.75">
      <c r="A111" s="3"/>
      <c r="B111" s="3" t="s">
        <v>32</v>
      </c>
      <c r="C111" s="11"/>
      <c r="D111" s="4">
        <f>C111*$C$16</f>
        <v>0</v>
      </c>
      <c r="E111" s="3" t="s">
        <v>32</v>
      </c>
      <c r="F111" s="11"/>
      <c r="G111" s="4">
        <f>F111*$C$16</f>
        <v>0</v>
      </c>
    </row>
    <row r="112" spans="1:7" ht="15.75">
      <c r="A112" s="3"/>
      <c r="B112" s="3" t="s">
        <v>20</v>
      </c>
      <c r="C112" s="11"/>
      <c r="D112" s="4">
        <f>C112*$C$17</f>
        <v>0</v>
      </c>
      <c r="E112" s="3" t="s">
        <v>20</v>
      </c>
      <c r="F112" s="11"/>
      <c r="G112" s="4">
        <f>F112*$C$17</f>
        <v>0</v>
      </c>
    </row>
    <row r="113" spans="1:7" ht="15.75">
      <c r="A113" s="3"/>
      <c r="B113" s="3" t="s">
        <v>21</v>
      </c>
      <c r="C113" s="11"/>
      <c r="D113" s="4">
        <f>C113*$C$18</f>
        <v>0</v>
      </c>
      <c r="E113" s="3" t="s">
        <v>21</v>
      </c>
      <c r="F113" s="11"/>
      <c r="G113" s="4">
        <f>F113*$C$18</f>
        <v>0</v>
      </c>
    </row>
    <row r="114" spans="1:7" ht="15.75">
      <c r="A114" s="3"/>
      <c r="B114" s="3" t="s">
        <v>38</v>
      </c>
      <c r="C114" s="9" t="s">
        <v>42</v>
      </c>
      <c r="D114" s="11"/>
      <c r="E114" s="3" t="s">
        <v>38</v>
      </c>
      <c r="F114" s="9" t="s">
        <v>42</v>
      </c>
      <c r="G114" s="11"/>
    </row>
    <row r="115" spans="1:7" ht="15.75">
      <c r="A115" s="3"/>
      <c r="B115" s="3" t="s">
        <v>39</v>
      </c>
      <c r="C115" s="9" t="s">
        <v>42</v>
      </c>
      <c r="D115" s="11"/>
      <c r="E115" s="3" t="s">
        <v>39</v>
      </c>
      <c r="F115" s="9" t="s">
        <v>42</v>
      </c>
      <c r="G115" s="11"/>
    </row>
    <row r="116" spans="1:7" ht="12.75">
      <c r="A116" s="1"/>
      <c r="B116" s="1"/>
      <c r="C116" s="2"/>
      <c r="D116" s="2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</sheetData>
  <sheetProtection/>
  <hyperlinks>
    <hyperlink ref="B50" r:id="rId1" display="http://www.icao.int/environmental-protection/CarbonOffset/Pages/default.aspx"/>
    <hyperlink ref="B20" r:id="rId2" display="http://www.icao.int/environmental-protection/CarbonOffset/Pages/default.aspx"/>
  </hyperlinks>
  <printOptions gridLines="1" headings="1"/>
  <pageMargins left="0.75" right="0.75" top="1" bottom="1" header="0.5" footer="0.5"/>
  <pageSetup fitToHeight="0" fitToWidth="1" horizontalDpi="300" verticalDpi="300" orientation="portrait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Anderson</dc:creator>
  <cp:keywords/>
  <dc:description/>
  <cp:lastModifiedBy>Mark</cp:lastModifiedBy>
  <cp:lastPrinted>2015-02-04T15:24:03Z</cp:lastPrinted>
  <dcterms:created xsi:type="dcterms:W3CDTF">2007-02-28T14:38:05Z</dcterms:created>
  <dcterms:modified xsi:type="dcterms:W3CDTF">2015-04-07T16:16:21Z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