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1"/>
  <workbookPr codeName="ThisWorkbook" defaultThemeVersion="124226"/>
  <mc:AlternateContent xmlns:mc="http://schemas.openxmlformats.org/markup-compatibility/2006">
    <mc:Choice Requires="x15">
      <x15ac:absPath xmlns:x15ac="http://schemas.microsoft.com/office/spreadsheetml/2010/11/ac" url="W:\PARS\ORAWeb\"/>
    </mc:Choice>
  </mc:AlternateContent>
  <xr:revisionPtr revIDLastSave="0" documentId="11_B059DE510109468C7A0403D4733E0D28E15D26F6" xr6:coauthVersionLast="47" xr6:coauthVersionMax="47" xr10:uidLastSave="{00000000-0000-0000-0000-000000000000}"/>
  <bookViews>
    <workbookView minimized="1" xWindow="0" yWindow="0" windowWidth="28800" windowHeight="14100" tabRatio="933" xr2:uid="{00000000-000D-0000-FFFF-FFFF00000000}"/>
  </bookViews>
  <sheets>
    <sheet name="CA Form" sheetId="6" r:id="rId1"/>
    <sheet name="CA Form_Pg2" sheetId="8" r:id="rId2"/>
    <sheet name="CA Form_Pg3" sheetId="19" r:id="rId3"/>
    <sheet name="LDA Form" sheetId="20" r:id="rId4"/>
    <sheet name="LDA Form_Pg2" sheetId="21" r:id="rId5"/>
    <sheet name="LDA Form_Pg3" sheetId="22" r:id="rId6"/>
    <sheet name="ECF (90+)" sheetId="18" r:id="rId7"/>
    <sheet name="Justifications Explained" sheetId="27" r:id="rId8"/>
    <sheet name="Drop Down Menus" sheetId="16" state="hidden" r:id="rId9"/>
  </sheets>
  <externalReferences>
    <externalReference r:id="rId10"/>
  </externalReferences>
  <definedNames>
    <definedName name="ACF_ECF_2">'Drop Down Menus'!$A$47:$A$49</definedName>
    <definedName name="ACF_ECF_3">'Drop Down Menus'!$A$52:$A$54</definedName>
    <definedName name="AdjCert2">'[1]Drop Down Menus'!$A$36:$A$38</definedName>
    <definedName name="AdjCert3">'[1]Drop Down Menus'!$A$41:$A$43</definedName>
    <definedName name="ExtCirc">'[1]Drop Down Menus'!$A$48:$A$56</definedName>
    <definedName name="ExtCircumstance">'Drop Down Menus'!$A$36:$A$44</definedName>
    <definedName name="Justifications" localSheetId="7">'[1]Drop Down Menus'!$A$4:$A$18</definedName>
    <definedName name="Justifications">'Drop Down Menus'!$A$4:$A$18</definedName>
    <definedName name="Justifications2">'[1]Drop Down Menus'!$A$4:$A$18</definedName>
    <definedName name="_xlnm.Print_Area" localSheetId="0">'CA Form'!$A$4:$BX$54</definedName>
    <definedName name="_xlnm.Print_Area" localSheetId="1">'CA Form_Pg2'!$A$1:$BX$38</definedName>
    <definedName name="_xlnm.Print_Area" localSheetId="2">'CA Form_Pg3'!$A$1:$BX$38</definedName>
    <definedName name="_xlnm.Print_Area" localSheetId="8">'Drop Down Menus'!$A$1:$A$60</definedName>
    <definedName name="_xlnm.Print_Area" localSheetId="6">'ECF (90+)'!$A$4:$BY$39</definedName>
    <definedName name="_xlnm.Print_Area" localSheetId="7">'Justifications Explained'!$A$1:$E$25</definedName>
    <definedName name="_xlnm.Print_Area" localSheetId="3">'LDA Form'!$A$4:$BX$58</definedName>
    <definedName name="_xlnm.Print_Area" localSheetId="4">'LDA Form_Pg2'!$A$1:$BX$38</definedName>
    <definedName name="_xlnm.Print_Area" localSheetId="5">'LDA Form_Pg3'!$A$1:$BX$38</definedName>
    <definedName name="TimeEffort" localSheetId="7">'[1]Drop Down Menus'!$A$28:$A$30</definedName>
    <definedName name="TimeEffort">'Drop Down Menus'!$A$28:$A$31</definedName>
  </definedNames>
  <calcPr calcId="162913" calcCompleted="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1" i="20" l="1"/>
  <c r="BG9" i="22" l="1"/>
  <c r="BP36" i="22"/>
  <c r="BK36" i="22"/>
  <c r="BG36" i="22"/>
  <c r="BP35" i="22"/>
  <c r="BK35" i="22"/>
  <c r="BG35" i="22"/>
  <c r="BP34" i="22"/>
  <c r="BK34" i="22"/>
  <c r="BG34" i="22"/>
  <c r="BP33" i="22"/>
  <c r="BK33" i="22"/>
  <c r="BG33" i="22"/>
  <c r="BP32" i="22"/>
  <c r="BK32" i="22"/>
  <c r="BG32" i="22"/>
  <c r="BP31" i="22"/>
  <c r="BK31" i="22"/>
  <c r="BG31" i="22"/>
  <c r="BP30" i="22"/>
  <c r="BK30" i="22"/>
  <c r="BG30" i="22"/>
  <c r="BP29" i="22"/>
  <c r="BK29" i="22"/>
  <c r="BG29" i="22"/>
  <c r="BP28" i="22"/>
  <c r="BK28" i="22"/>
  <c r="BG28" i="22"/>
  <c r="BP27" i="22"/>
  <c r="BK27" i="22"/>
  <c r="BG27" i="22"/>
  <c r="BP26" i="22"/>
  <c r="BK26" i="22"/>
  <c r="BG26" i="22"/>
  <c r="BP25" i="22"/>
  <c r="BK25" i="22"/>
  <c r="BG25" i="22"/>
  <c r="BP24" i="22"/>
  <c r="BK24" i="22"/>
  <c r="BG24" i="22"/>
  <c r="BP23" i="22"/>
  <c r="BK23" i="22"/>
  <c r="BG23" i="22"/>
  <c r="BP22" i="22"/>
  <c r="BK22" i="22"/>
  <c r="BG22" i="22"/>
  <c r="BP21" i="22"/>
  <c r="BK21" i="22"/>
  <c r="BG21" i="22"/>
  <c r="BP20" i="22"/>
  <c r="BK20" i="22"/>
  <c r="BG20" i="22"/>
  <c r="BP19" i="22"/>
  <c r="BK19" i="22"/>
  <c r="BG19" i="22"/>
  <c r="BP18" i="22"/>
  <c r="BK18" i="22"/>
  <c r="BG18" i="22"/>
  <c r="BP17" i="22"/>
  <c r="BK17" i="22"/>
  <c r="BG17" i="22"/>
  <c r="BP16" i="22"/>
  <c r="BK16" i="22"/>
  <c r="BG16" i="22"/>
  <c r="BP15" i="22"/>
  <c r="BK15" i="22"/>
  <c r="BG15" i="22"/>
  <c r="BP14" i="22"/>
  <c r="BK14" i="22"/>
  <c r="BG14" i="22"/>
  <c r="BP13" i="22"/>
  <c r="BK13" i="22"/>
  <c r="BG13" i="22"/>
  <c r="BP12" i="22"/>
  <c r="BK12" i="22"/>
  <c r="BG12" i="22"/>
  <c r="BP11" i="22"/>
  <c r="BK11" i="22"/>
  <c r="BG11" i="22"/>
  <c r="BP10" i="22"/>
  <c r="BK10" i="22"/>
  <c r="BG10" i="22"/>
  <c r="BP9" i="22"/>
  <c r="BK9" i="22"/>
  <c r="AQ36" i="22"/>
  <c r="AQ35" i="22"/>
  <c r="AQ34" i="22"/>
  <c r="AQ33" i="22"/>
  <c r="AQ32" i="22"/>
  <c r="AQ31" i="22"/>
  <c r="AQ30" i="22"/>
  <c r="AQ29" i="22"/>
  <c r="AQ28" i="22"/>
  <c r="AQ27" i="22"/>
  <c r="AQ26" i="22"/>
  <c r="AQ25" i="22"/>
  <c r="AQ24" i="22"/>
  <c r="AQ23" i="22"/>
  <c r="AQ22" i="22"/>
  <c r="AQ21" i="22"/>
  <c r="AQ20" i="22"/>
  <c r="AQ19" i="22"/>
  <c r="AQ18" i="22"/>
  <c r="AQ17" i="22"/>
  <c r="AQ16" i="22"/>
  <c r="AQ15" i="22"/>
  <c r="AQ14" i="22"/>
  <c r="AQ13" i="22"/>
  <c r="AQ12" i="22"/>
  <c r="AQ11" i="22"/>
  <c r="AQ10" i="22"/>
  <c r="AQ9" i="22"/>
  <c r="BP36" i="21"/>
  <c r="BK36" i="21"/>
  <c r="BG36" i="21"/>
  <c r="BP35" i="21"/>
  <c r="BK35" i="21"/>
  <c r="BG35" i="21"/>
  <c r="BP34" i="21"/>
  <c r="BK34" i="21"/>
  <c r="BG34" i="21"/>
  <c r="BP33" i="21"/>
  <c r="BK33" i="21"/>
  <c r="BG33" i="21"/>
  <c r="BP32" i="21"/>
  <c r="BK32" i="21"/>
  <c r="BG32" i="21"/>
  <c r="BP31" i="21"/>
  <c r="BK31" i="21"/>
  <c r="BG31" i="21"/>
  <c r="BP30" i="21"/>
  <c r="BK30" i="21"/>
  <c r="BG30" i="21"/>
  <c r="BP29" i="21"/>
  <c r="BK29" i="21"/>
  <c r="BG29" i="21"/>
  <c r="BP28" i="21"/>
  <c r="BK28" i="21"/>
  <c r="BG28" i="21"/>
  <c r="BP27" i="21"/>
  <c r="BK27" i="21"/>
  <c r="BG27" i="21"/>
  <c r="BP26" i="21"/>
  <c r="BK26" i="21"/>
  <c r="BG26" i="21"/>
  <c r="BP25" i="21"/>
  <c r="BK25" i="21"/>
  <c r="BG25" i="21"/>
  <c r="BP24" i="21"/>
  <c r="BK24" i="21"/>
  <c r="BG24" i="21"/>
  <c r="BP23" i="21"/>
  <c r="BK23" i="21"/>
  <c r="BG23" i="21"/>
  <c r="BP22" i="21"/>
  <c r="BK22" i="21"/>
  <c r="BG22" i="21"/>
  <c r="BP21" i="21"/>
  <c r="BK21" i="21"/>
  <c r="BG21" i="21"/>
  <c r="BP20" i="21"/>
  <c r="BK20" i="21"/>
  <c r="BG20" i="21"/>
  <c r="BP19" i="21"/>
  <c r="BK19" i="21"/>
  <c r="BG19" i="21"/>
  <c r="BP18" i="21"/>
  <c r="BK18" i="21"/>
  <c r="BG18" i="21"/>
  <c r="BP17" i="21"/>
  <c r="BK17" i="21"/>
  <c r="BG17" i="21"/>
  <c r="BP16" i="21"/>
  <c r="BK16" i="21"/>
  <c r="BG16" i="21"/>
  <c r="BP15" i="21"/>
  <c r="BK15" i="21"/>
  <c r="BG15" i="21"/>
  <c r="BP14" i="21"/>
  <c r="BK14" i="21"/>
  <c r="BG14" i="21"/>
  <c r="BP13" i="21"/>
  <c r="BK13" i="21"/>
  <c r="BG13" i="21"/>
  <c r="BP12" i="21"/>
  <c r="BK12" i="21"/>
  <c r="BG12" i="21"/>
  <c r="BP11" i="21"/>
  <c r="BK11" i="21"/>
  <c r="BG11" i="21"/>
  <c r="AQ36" i="21"/>
  <c r="AQ35" i="21"/>
  <c r="AQ34" i="21"/>
  <c r="AQ33" i="21"/>
  <c r="AQ32" i="21"/>
  <c r="AQ31" i="21"/>
  <c r="AQ30" i="21"/>
  <c r="AQ29" i="21"/>
  <c r="AQ28" i="21"/>
  <c r="AQ27" i="21"/>
  <c r="AQ26" i="21"/>
  <c r="AQ25" i="21"/>
  <c r="AQ24" i="21"/>
  <c r="AQ23" i="21"/>
  <c r="AQ22" i="21"/>
  <c r="AQ21" i="21"/>
  <c r="AQ20" i="21"/>
  <c r="AQ19" i="21"/>
  <c r="AQ18" i="21"/>
  <c r="AQ17" i="21"/>
  <c r="AQ16" i="21"/>
  <c r="AQ15" i="21"/>
  <c r="AQ14" i="21"/>
  <c r="AQ13" i="21"/>
  <c r="AQ12" i="21"/>
  <c r="AQ11" i="21"/>
  <c r="BP10" i="21"/>
  <c r="BP9" i="21"/>
  <c r="BK10" i="21"/>
  <c r="BK9" i="21"/>
  <c r="BG10" i="21"/>
  <c r="BG9" i="21"/>
  <c r="AQ10" i="21"/>
  <c r="AQ9" i="21"/>
  <c r="BP36" i="19"/>
  <c r="BH36" i="19"/>
  <c r="BB36" i="19"/>
  <c r="BP35" i="19"/>
  <c r="BH35" i="19"/>
  <c r="BB35" i="19"/>
  <c r="BP34" i="19"/>
  <c r="BH34" i="19"/>
  <c r="BB34" i="19"/>
  <c r="BP33" i="19"/>
  <c r="BH33" i="19"/>
  <c r="BB33" i="19"/>
  <c r="BP32" i="19"/>
  <c r="BH32" i="19"/>
  <c r="BB32" i="19"/>
  <c r="BP31" i="19"/>
  <c r="BH31" i="19"/>
  <c r="BB31" i="19"/>
  <c r="BP30" i="19"/>
  <c r="BH30" i="19"/>
  <c r="BB30" i="19"/>
  <c r="BP29" i="19"/>
  <c r="BH29" i="19"/>
  <c r="BB29" i="19"/>
  <c r="BP28" i="19"/>
  <c r="BH28" i="19"/>
  <c r="BB28" i="19"/>
  <c r="BP27" i="19"/>
  <c r="BH27" i="19"/>
  <c r="BB27" i="19"/>
  <c r="BP26" i="19"/>
  <c r="BH26" i="19"/>
  <c r="BB26" i="19"/>
  <c r="BP25" i="19"/>
  <c r="BH25" i="19"/>
  <c r="BB25" i="19"/>
  <c r="BP24" i="19"/>
  <c r="BH24" i="19"/>
  <c r="BB24" i="19"/>
  <c r="BP23" i="19"/>
  <c r="BH23" i="19"/>
  <c r="BB23" i="19"/>
  <c r="BP22" i="19"/>
  <c r="BH22" i="19"/>
  <c r="BB22" i="19"/>
  <c r="BP21" i="19"/>
  <c r="BH21" i="19"/>
  <c r="BB21" i="19"/>
  <c r="BP20" i="19"/>
  <c r="BH20" i="19"/>
  <c r="BB20" i="19"/>
  <c r="BP19" i="19"/>
  <c r="BH19" i="19"/>
  <c r="BB19" i="19"/>
  <c r="BP18" i="19"/>
  <c r="BH18" i="19"/>
  <c r="BB18" i="19"/>
  <c r="BP17" i="19"/>
  <c r="BH17" i="19"/>
  <c r="BB17" i="19"/>
  <c r="BP16" i="19"/>
  <c r="BH16" i="19"/>
  <c r="BB16" i="19"/>
  <c r="BP15" i="19"/>
  <c r="BH15" i="19"/>
  <c r="BB15" i="19"/>
  <c r="BP14" i="19"/>
  <c r="BH14" i="19"/>
  <c r="BB14" i="19"/>
  <c r="BP13" i="19"/>
  <c r="BH13" i="19"/>
  <c r="BB13" i="19"/>
  <c r="BP12" i="19"/>
  <c r="BH12" i="19"/>
  <c r="BB12" i="19"/>
  <c r="BP11" i="19"/>
  <c r="BH11" i="19"/>
  <c r="BB11" i="19"/>
  <c r="AE36" i="19"/>
  <c r="AE35" i="19"/>
  <c r="AE34" i="19"/>
  <c r="AE33" i="19"/>
  <c r="AE32" i="19"/>
  <c r="AE31" i="19"/>
  <c r="AE30" i="19"/>
  <c r="AE29" i="19"/>
  <c r="AE28" i="19"/>
  <c r="AE27" i="19"/>
  <c r="AE26" i="19"/>
  <c r="AE25" i="19"/>
  <c r="AE24" i="19"/>
  <c r="AE23" i="19"/>
  <c r="AE22" i="19"/>
  <c r="AE21" i="19"/>
  <c r="AE20" i="19"/>
  <c r="AE19" i="19"/>
  <c r="AE18" i="19"/>
  <c r="AE17" i="19"/>
  <c r="AE16" i="19"/>
  <c r="AE15" i="19"/>
  <c r="AE14" i="19"/>
  <c r="AE13" i="19"/>
  <c r="AE12" i="19"/>
  <c r="AE11" i="19"/>
  <c r="BP10" i="19"/>
  <c r="BH10" i="19"/>
  <c r="BB10" i="19"/>
  <c r="BP9" i="19"/>
  <c r="BH9" i="19"/>
  <c r="BB9" i="19"/>
  <c r="AE9" i="19"/>
  <c r="AE10" i="19"/>
  <c r="BP36" i="8"/>
  <c r="BH36" i="8"/>
  <c r="BB36" i="8"/>
  <c r="BP35" i="8"/>
  <c r="BH35" i="8"/>
  <c r="BB35" i="8"/>
  <c r="BP34" i="8"/>
  <c r="BH34" i="8"/>
  <c r="BB34" i="8"/>
  <c r="BP33" i="8"/>
  <c r="BH33" i="8"/>
  <c r="BB33" i="8"/>
  <c r="BP32" i="8"/>
  <c r="BH32" i="8"/>
  <c r="BB32" i="8"/>
  <c r="BP31" i="8"/>
  <c r="BH31" i="8"/>
  <c r="BB31" i="8"/>
  <c r="BP30" i="8"/>
  <c r="BH30" i="8"/>
  <c r="BB30" i="8"/>
  <c r="BP29" i="8"/>
  <c r="BH29" i="8"/>
  <c r="BB29" i="8"/>
  <c r="BP28" i="8"/>
  <c r="BH28" i="8"/>
  <c r="BB28" i="8"/>
  <c r="BP27" i="8"/>
  <c r="BH27" i="8"/>
  <c r="BB27" i="8"/>
  <c r="BP26" i="8"/>
  <c r="BH26" i="8"/>
  <c r="BB26" i="8"/>
  <c r="BP25" i="8"/>
  <c r="BH25" i="8"/>
  <c r="BB25" i="8"/>
  <c r="BP24" i="8"/>
  <c r="BH24" i="8"/>
  <c r="BB24" i="8"/>
  <c r="BP23" i="8"/>
  <c r="BH23" i="8"/>
  <c r="BB23" i="8"/>
  <c r="BP22" i="8"/>
  <c r="BH22" i="8"/>
  <c r="BB22" i="8"/>
  <c r="BP21" i="8"/>
  <c r="BH21" i="8"/>
  <c r="BB21" i="8"/>
  <c r="BP20" i="8"/>
  <c r="BH20" i="8"/>
  <c r="BB20" i="8"/>
  <c r="BP19" i="8"/>
  <c r="BH19" i="8"/>
  <c r="BB19" i="8"/>
  <c r="BP18" i="8"/>
  <c r="BH18" i="8"/>
  <c r="BB18" i="8"/>
  <c r="BP17" i="8"/>
  <c r="BH17" i="8"/>
  <c r="BB17" i="8"/>
  <c r="BP16" i="8"/>
  <c r="BH16" i="8"/>
  <c r="BB16" i="8"/>
  <c r="BP15" i="8"/>
  <c r="BH15" i="8"/>
  <c r="BB15" i="8"/>
  <c r="BP14" i="8"/>
  <c r="BH14" i="8"/>
  <c r="BB14" i="8"/>
  <c r="BP13" i="8"/>
  <c r="BH13" i="8"/>
  <c r="BB13" i="8"/>
  <c r="BP12" i="8"/>
  <c r="BH12" i="8"/>
  <c r="BB12" i="8"/>
  <c r="BP11" i="8"/>
  <c r="BH11" i="8"/>
  <c r="BB11" i="8"/>
  <c r="BP10" i="8"/>
  <c r="BP9" i="8"/>
  <c r="BH10" i="8"/>
  <c r="BH9" i="8"/>
  <c r="BB10" i="8" l="1"/>
  <c r="BB9" i="8"/>
  <c r="AE36" i="8"/>
  <c r="AE35" i="8"/>
  <c r="AE34" i="8"/>
  <c r="AE33" i="8"/>
  <c r="AE32" i="8"/>
  <c r="AE31" i="8"/>
  <c r="AE30" i="8"/>
  <c r="AE29" i="8"/>
  <c r="AE28" i="8"/>
  <c r="AE27" i="8"/>
  <c r="AE26" i="8"/>
  <c r="AE25" i="8"/>
  <c r="AE24" i="8"/>
  <c r="AE23" i="8"/>
  <c r="AE22" i="8"/>
  <c r="AE21" i="8"/>
  <c r="AE20" i="8"/>
  <c r="AE19" i="8"/>
  <c r="AE18" i="8"/>
  <c r="AE17" i="8"/>
  <c r="AE16" i="8"/>
  <c r="AE15" i="8"/>
  <c r="AE14" i="8"/>
  <c r="AE13" i="8"/>
  <c r="AE12" i="8"/>
  <c r="AE11" i="8"/>
  <c r="AE9" i="8"/>
  <c r="AE10" i="8"/>
  <c r="BY45" i="20"/>
  <c r="BY41" i="6"/>
  <c r="S37" i="22" l="1"/>
  <c r="BO2" i="21" s="1"/>
  <c r="BY37" i="21"/>
  <c r="S37" i="21"/>
  <c r="AF37" i="21" s="1"/>
  <c r="BY37" i="8"/>
  <c r="N37" i="8"/>
  <c r="AB37" i="8" s="1"/>
  <c r="N37" i="19"/>
  <c r="AB37" i="19" s="1"/>
  <c r="BO2" i="8" l="1"/>
  <c r="BO5" i="6"/>
  <c r="BY40" i="6" s="1"/>
  <c r="AD17" i="20"/>
  <c r="AD17" i="6"/>
  <c r="E25" i="27" l="1"/>
  <c r="BY48" i="20" l="1"/>
  <c r="K24" i="18"/>
  <c r="K20" i="18"/>
  <c r="BY47" i="20"/>
  <c r="BY43" i="6"/>
  <c r="BP4" i="18"/>
  <c r="BO4" i="22"/>
  <c r="BO4" i="21"/>
  <c r="BO7" i="20"/>
  <c r="BO4" i="19"/>
  <c r="BO4" i="8"/>
  <c r="BO7" i="6"/>
  <c r="CF62" i="20"/>
  <c r="CF64" i="20" s="1"/>
  <c r="CF62" i="6"/>
  <c r="CF66" i="6" s="1"/>
  <c r="AF37" i="22" l="1"/>
  <c r="BO5" i="20"/>
  <c r="BY44" i="20" s="1"/>
  <c r="CF66" i="20"/>
  <c r="CF64" i="6"/>
  <c r="CF68" i="6" s="1"/>
  <c r="B32" i="6" s="1"/>
  <c r="B33" i="6" s="1"/>
  <c r="BY42" i="6" l="1"/>
  <c r="CF68" i="20"/>
  <c r="B32" i="20" s="1"/>
  <c r="B33" i="20" s="1"/>
  <c r="BY46"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Jenny Rapp</author>
  </authors>
  <commentList>
    <comment ref="E9" authorId="0" shapeId="0" xr:uid="{00000000-0006-0000-0000-000001000000}">
      <text>
        <r>
          <rPr>
            <b/>
            <sz val="9"/>
            <color indexed="81"/>
            <rFont val="Tahoma"/>
            <family val="2"/>
          </rPr>
          <t>Jenny Rapp:</t>
        </r>
        <r>
          <rPr>
            <sz val="9"/>
            <color indexed="81"/>
            <rFont val="Tahoma"/>
            <family val="2"/>
          </rPr>
          <t xml:space="preserve">
This is the date that the transaction originally  posted to GL on the chartfield provided under "FROM".
It can be found on the "Journal Details" view in GL and should be entered in row 12 below.</t>
        </r>
      </text>
    </comment>
    <comment ref="N9" authorId="0" shapeId="0" xr:uid="{00000000-0006-0000-0000-000002000000}">
      <text>
        <r>
          <rPr>
            <b/>
            <sz val="9"/>
            <color indexed="81"/>
            <rFont val="Tahoma"/>
            <family val="2"/>
          </rPr>
          <t>Jenny Rapp:</t>
        </r>
        <r>
          <rPr>
            <sz val="9"/>
            <color indexed="81"/>
            <rFont val="Tahoma"/>
            <family val="2"/>
          </rPr>
          <t xml:space="preserve">
This should reflect the amount of the transaction originally posted to GL on the chartfield provided under "FROM". 
It can be found on the "Journal Details" view in GL and should be entered in row 12 below.</t>
        </r>
      </text>
    </comment>
    <comment ref="U9" authorId="0" shapeId="0" xr:uid="{00000000-0006-0000-0000-000003000000}">
      <text>
        <r>
          <rPr>
            <b/>
            <sz val="9"/>
            <color indexed="81"/>
            <rFont val="Tahoma"/>
            <family val="2"/>
          </rPr>
          <t>Jenny Rapp:</t>
        </r>
        <r>
          <rPr>
            <sz val="9"/>
            <color indexed="81"/>
            <rFont val="Tahoma"/>
            <family val="2"/>
          </rPr>
          <t xml:space="preserve">
This should reflect the amount of the transaction to be transferred to the chartfield provided under "TO". 
If transferring the full transaction, then it should equal the "Posted Amount" entered for the transaction. If transferring only a portion of the transaction, then it should be less than the "Posted Amount" entered for the transaction. 
It cannot be greater than the Amount found on the "Journal Details" view in GL and should be entered in row 12 below.</t>
        </r>
      </text>
    </comment>
    <comment ref="E11" authorId="0" shapeId="0" xr:uid="{00000000-0006-0000-0000-000004000000}">
      <text>
        <r>
          <rPr>
            <b/>
            <sz val="9"/>
            <color indexed="81"/>
            <rFont val="Tahoma"/>
            <family val="2"/>
          </rPr>
          <t>Jenny Rapp:</t>
        </r>
        <r>
          <rPr>
            <sz val="9"/>
            <color indexed="81"/>
            <rFont val="Tahoma"/>
            <family val="2"/>
          </rPr>
          <t xml:space="preserve">
This is the journal line description for the original transaction posted to GL on the chartfield provided under "FROM".
It can be found on the "Journal Details" view in GL and should be entered in row 13 below.</t>
        </r>
      </text>
    </comment>
    <comment ref="AB12" authorId="0" shapeId="0" xr:uid="{00000000-0006-0000-0000-000005000000}">
      <text>
        <r>
          <rPr>
            <b/>
            <sz val="9"/>
            <color indexed="81"/>
            <rFont val="Tahoma"/>
            <family val="2"/>
          </rPr>
          <t>Jenny Rapp:</t>
        </r>
        <r>
          <rPr>
            <sz val="9"/>
            <color indexed="81"/>
            <rFont val="Tahoma"/>
            <family val="2"/>
          </rPr>
          <t xml:space="preserve">
This is the chartfield where you are transferring the expense TO</t>
        </r>
      </text>
    </comment>
    <comment ref="AB13" authorId="0" shapeId="0" xr:uid="{00000000-0006-0000-0000-000006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Jenny Rapp</author>
  </authors>
  <commentList>
    <comment ref="E6" authorId="0" shapeId="0" xr:uid="{00000000-0006-0000-0100-000001000000}">
      <text>
        <r>
          <rPr>
            <b/>
            <sz val="9"/>
            <color indexed="81"/>
            <rFont val="Tahoma"/>
            <family val="2"/>
          </rPr>
          <t>Jenny Rapp:</t>
        </r>
        <r>
          <rPr>
            <sz val="9"/>
            <color indexed="81"/>
            <rFont val="Tahoma"/>
            <family val="2"/>
          </rPr>
          <t xml:space="preserve">
This is the date that the transaction originally  posted to GL on the chartfield provided under "FROM".
It can be found on the "Journal Details" view in GL and should be entered for each transaction provided below.</t>
        </r>
      </text>
    </comment>
    <comment ref="N6" authorId="0" shapeId="0" xr:uid="{00000000-0006-0000-0100-000002000000}">
      <text>
        <r>
          <rPr>
            <b/>
            <sz val="9"/>
            <color indexed="81"/>
            <rFont val="Tahoma"/>
            <family val="2"/>
          </rPr>
          <t>Jenny Rapp:</t>
        </r>
        <r>
          <rPr>
            <sz val="9"/>
            <color indexed="81"/>
            <rFont val="Tahoma"/>
            <family val="2"/>
          </rPr>
          <t xml:space="preserve">
This should reflect the amount of the transaction originally posted to GL on the chartfield provided under "FROM". 
It can be found on the "Journal Details" view in GL and should be entered for each transaction provided below.</t>
        </r>
      </text>
    </comment>
    <comment ref="U6" authorId="0" shapeId="0" xr:uid="{00000000-0006-0000-0100-000003000000}">
      <text>
        <r>
          <rPr>
            <b/>
            <sz val="9"/>
            <color indexed="81"/>
            <rFont val="Tahoma"/>
            <family val="2"/>
          </rPr>
          <t>Jenny Rapp:</t>
        </r>
        <r>
          <rPr>
            <sz val="9"/>
            <color indexed="81"/>
            <rFont val="Tahoma"/>
            <family val="2"/>
          </rPr>
          <t xml:space="preserve">
This should reflect the amount of the transaction to be transferred to the chartfield provided under "TO". 
If transferring the full transaction, then it should equal the "Posted Amount" entered for the transaction. If transferring only a portion of the transaction, then it should be less than the "Posted Amount" entered for the transaction. 
It cannot be greater than the Amount found on the "Journal Details" view in GL and should be entered for each transaction provided below.</t>
        </r>
      </text>
    </comment>
    <comment ref="E8" authorId="0" shapeId="0" xr:uid="{00000000-0006-0000-0100-000004000000}">
      <text>
        <r>
          <rPr>
            <b/>
            <sz val="9"/>
            <color indexed="81"/>
            <rFont val="Tahoma"/>
            <family val="2"/>
          </rPr>
          <t>Jenny Rapp:</t>
        </r>
        <r>
          <rPr>
            <sz val="9"/>
            <color indexed="81"/>
            <rFont val="Tahoma"/>
            <family val="2"/>
          </rPr>
          <t xml:space="preserve">
This is the journal line description for the original transaction posted to GL on the chartfield provided under "FROM".
It can be found on the "Journal Details" view in GL and should be entered for each transaction provided below.</t>
        </r>
      </text>
    </comment>
    <comment ref="AB9" authorId="0" shapeId="0" xr:uid="{00000000-0006-0000-0100-000005000000}">
      <text>
        <r>
          <rPr>
            <b/>
            <sz val="9"/>
            <color indexed="81"/>
            <rFont val="Tahoma"/>
            <family val="2"/>
          </rPr>
          <t>Jenny Rapp:</t>
        </r>
        <r>
          <rPr>
            <sz val="9"/>
            <color indexed="81"/>
            <rFont val="Tahoma"/>
            <family val="2"/>
          </rPr>
          <t xml:space="preserve">
This is the chartfield where you are transferring the expense TO</t>
        </r>
      </text>
    </comment>
    <comment ref="AB10" authorId="0" shapeId="0" xr:uid="{00000000-0006-0000-0100-000006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11" authorId="0" shapeId="0" xr:uid="{00000000-0006-0000-0100-000007000000}">
      <text>
        <r>
          <rPr>
            <b/>
            <sz val="9"/>
            <color indexed="81"/>
            <rFont val="Tahoma"/>
            <family val="2"/>
          </rPr>
          <t>Jenny Rapp:</t>
        </r>
        <r>
          <rPr>
            <sz val="9"/>
            <color indexed="81"/>
            <rFont val="Tahoma"/>
            <family val="2"/>
          </rPr>
          <t xml:space="preserve">
This is the chartfield where you are transferring the expense TO</t>
        </r>
      </text>
    </comment>
    <comment ref="AB12" authorId="0" shapeId="0" xr:uid="{00000000-0006-0000-0100-000008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13" authorId="0" shapeId="0" xr:uid="{00000000-0006-0000-0100-000009000000}">
      <text>
        <r>
          <rPr>
            <b/>
            <sz val="9"/>
            <color indexed="81"/>
            <rFont val="Tahoma"/>
            <family val="2"/>
          </rPr>
          <t>Jenny Rapp:</t>
        </r>
        <r>
          <rPr>
            <sz val="9"/>
            <color indexed="81"/>
            <rFont val="Tahoma"/>
            <family val="2"/>
          </rPr>
          <t xml:space="preserve">
This is the chartfield where you are transferring the expense TO</t>
        </r>
      </text>
    </comment>
    <comment ref="AB14" authorId="0" shapeId="0" xr:uid="{00000000-0006-0000-0100-00000A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15" authorId="0" shapeId="0" xr:uid="{00000000-0006-0000-0100-00000B000000}">
      <text>
        <r>
          <rPr>
            <b/>
            <sz val="9"/>
            <color indexed="81"/>
            <rFont val="Tahoma"/>
            <family val="2"/>
          </rPr>
          <t>Jenny Rapp:</t>
        </r>
        <r>
          <rPr>
            <sz val="9"/>
            <color indexed="81"/>
            <rFont val="Tahoma"/>
            <family val="2"/>
          </rPr>
          <t xml:space="preserve">
This is the chartfield where you are transferring the expense TO</t>
        </r>
      </text>
    </comment>
    <comment ref="AB16" authorId="0" shapeId="0" xr:uid="{00000000-0006-0000-0100-00000C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17" authorId="0" shapeId="0" xr:uid="{00000000-0006-0000-0100-00000D000000}">
      <text>
        <r>
          <rPr>
            <b/>
            <sz val="9"/>
            <color indexed="81"/>
            <rFont val="Tahoma"/>
            <family val="2"/>
          </rPr>
          <t>Jenny Rapp:</t>
        </r>
        <r>
          <rPr>
            <sz val="9"/>
            <color indexed="81"/>
            <rFont val="Tahoma"/>
            <family val="2"/>
          </rPr>
          <t xml:space="preserve">
This is the chartfield where you are transferring the expense TO</t>
        </r>
      </text>
    </comment>
    <comment ref="AB18" authorId="0" shapeId="0" xr:uid="{00000000-0006-0000-0100-00000E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19" authorId="0" shapeId="0" xr:uid="{00000000-0006-0000-0100-00000F000000}">
      <text>
        <r>
          <rPr>
            <b/>
            <sz val="9"/>
            <color indexed="81"/>
            <rFont val="Tahoma"/>
            <family val="2"/>
          </rPr>
          <t>Jenny Rapp:</t>
        </r>
        <r>
          <rPr>
            <sz val="9"/>
            <color indexed="81"/>
            <rFont val="Tahoma"/>
            <family val="2"/>
          </rPr>
          <t xml:space="preserve">
This is the chartfield where you are transferring the expense TO</t>
        </r>
      </text>
    </comment>
    <comment ref="AB20" authorId="0" shapeId="0" xr:uid="{00000000-0006-0000-0100-000010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21" authorId="0" shapeId="0" xr:uid="{00000000-0006-0000-0100-000011000000}">
      <text>
        <r>
          <rPr>
            <b/>
            <sz val="9"/>
            <color indexed="81"/>
            <rFont val="Tahoma"/>
            <family val="2"/>
          </rPr>
          <t>Jenny Rapp:</t>
        </r>
        <r>
          <rPr>
            <sz val="9"/>
            <color indexed="81"/>
            <rFont val="Tahoma"/>
            <family val="2"/>
          </rPr>
          <t xml:space="preserve">
This is the chartfield where you are transferring the expense TO</t>
        </r>
      </text>
    </comment>
    <comment ref="AB22" authorId="0" shapeId="0" xr:uid="{00000000-0006-0000-0100-000012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23" authorId="0" shapeId="0" xr:uid="{00000000-0006-0000-0100-000013000000}">
      <text>
        <r>
          <rPr>
            <b/>
            <sz val="9"/>
            <color indexed="81"/>
            <rFont val="Tahoma"/>
            <family val="2"/>
          </rPr>
          <t>Jenny Rapp:</t>
        </r>
        <r>
          <rPr>
            <sz val="9"/>
            <color indexed="81"/>
            <rFont val="Tahoma"/>
            <family val="2"/>
          </rPr>
          <t xml:space="preserve">
This is the chartfield where you are transferring the expense TO</t>
        </r>
      </text>
    </comment>
    <comment ref="AB24" authorId="0" shapeId="0" xr:uid="{00000000-0006-0000-0100-000014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26" authorId="0" shapeId="0" xr:uid="{00000000-0006-0000-0100-000015000000}">
      <text>
        <r>
          <rPr>
            <b/>
            <sz val="9"/>
            <color indexed="81"/>
            <rFont val="Tahoma"/>
            <family val="2"/>
          </rPr>
          <t>Jenny Rapp:</t>
        </r>
        <r>
          <rPr>
            <sz val="9"/>
            <color indexed="81"/>
            <rFont val="Tahoma"/>
            <family val="2"/>
          </rPr>
          <t xml:space="preserve">
This is the chartfield where you are transferring the expense TO</t>
        </r>
      </text>
    </comment>
    <comment ref="AB28" authorId="0" shapeId="0" xr:uid="{00000000-0006-0000-0100-000016000000}">
      <text>
        <r>
          <rPr>
            <b/>
            <sz val="9"/>
            <color indexed="81"/>
            <rFont val="Tahoma"/>
            <family val="2"/>
          </rPr>
          <t>Jenny Rapp:</t>
        </r>
        <r>
          <rPr>
            <sz val="9"/>
            <color indexed="81"/>
            <rFont val="Tahoma"/>
            <family val="2"/>
          </rPr>
          <t xml:space="preserve">
This is the chartfield where you are transferring the expense TO</t>
        </r>
      </text>
    </comment>
    <comment ref="AB29" authorId="0" shapeId="0" xr:uid="{00000000-0006-0000-0100-000017000000}">
      <text>
        <r>
          <rPr>
            <b/>
            <sz val="9"/>
            <color indexed="81"/>
            <rFont val="Tahoma"/>
            <family val="2"/>
          </rPr>
          <t>Jenny Rapp:</t>
        </r>
        <r>
          <rPr>
            <sz val="9"/>
            <color indexed="81"/>
            <rFont val="Tahoma"/>
            <family val="2"/>
          </rPr>
          <t xml:space="preserve">
This is the chartfield where you are transferring the expense TO</t>
        </r>
      </text>
    </comment>
    <comment ref="AB30" authorId="0" shapeId="0" xr:uid="{00000000-0006-0000-0100-000018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32" authorId="0" shapeId="0" xr:uid="{00000000-0006-0000-0100-000019000000}">
      <text>
        <r>
          <rPr>
            <b/>
            <sz val="9"/>
            <color indexed="81"/>
            <rFont val="Tahoma"/>
            <family val="2"/>
          </rPr>
          <t>Jenny Rapp:</t>
        </r>
        <r>
          <rPr>
            <sz val="9"/>
            <color indexed="81"/>
            <rFont val="Tahoma"/>
            <family val="2"/>
          </rPr>
          <t xml:space="preserve">
This is the chartfield where you are transferring the expense TO</t>
        </r>
      </text>
    </comment>
    <comment ref="AB33" authorId="0" shapeId="0" xr:uid="{00000000-0006-0000-0100-00001A000000}">
      <text>
        <r>
          <rPr>
            <b/>
            <sz val="9"/>
            <color indexed="81"/>
            <rFont val="Tahoma"/>
            <family val="2"/>
          </rPr>
          <t>Jenny Rapp:</t>
        </r>
        <r>
          <rPr>
            <sz val="9"/>
            <color indexed="81"/>
            <rFont val="Tahoma"/>
            <family val="2"/>
          </rPr>
          <t xml:space="preserve">
This is the chartfield where you are transferring the expense TO</t>
        </r>
      </text>
    </comment>
    <comment ref="AB35" authorId="0" shapeId="0" xr:uid="{00000000-0006-0000-0100-00001B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36" authorId="0" shapeId="0" xr:uid="{00000000-0006-0000-0100-00001C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Jenny Rapp</author>
  </authors>
  <commentList>
    <comment ref="E6" authorId="0" shapeId="0" xr:uid="{00000000-0006-0000-0200-000001000000}">
      <text>
        <r>
          <rPr>
            <b/>
            <sz val="9"/>
            <color indexed="81"/>
            <rFont val="Tahoma"/>
            <family val="2"/>
          </rPr>
          <t>Jenny Rapp:</t>
        </r>
        <r>
          <rPr>
            <sz val="9"/>
            <color indexed="81"/>
            <rFont val="Tahoma"/>
            <family val="2"/>
          </rPr>
          <t xml:space="preserve">
This is the date that the transaction originally  posted to GL on the chartfield provided under "FROM".
It can be found on the "Journal Details" view in GL and should be entered for each transaction provided below.</t>
        </r>
      </text>
    </comment>
    <comment ref="N6" authorId="0" shapeId="0" xr:uid="{00000000-0006-0000-0200-000002000000}">
      <text>
        <r>
          <rPr>
            <b/>
            <sz val="9"/>
            <color indexed="81"/>
            <rFont val="Tahoma"/>
            <family val="2"/>
          </rPr>
          <t>Jenny Rapp:</t>
        </r>
        <r>
          <rPr>
            <sz val="9"/>
            <color indexed="81"/>
            <rFont val="Tahoma"/>
            <family val="2"/>
          </rPr>
          <t xml:space="preserve">
This should reflect the amount of the transaction originally posted to GL on the chartfield provided under "FROM". 
It can be found on the "Journal Details" view in GL and should be entered for each transaction provided below.</t>
        </r>
      </text>
    </comment>
    <comment ref="U6" authorId="0" shapeId="0" xr:uid="{00000000-0006-0000-0200-000003000000}">
      <text>
        <r>
          <rPr>
            <b/>
            <sz val="9"/>
            <color indexed="81"/>
            <rFont val="Tahoma"/>
            <family val="2"/>
          </rPr>
          <t>Jenny Rapp:</t>
        </r>
        <r>
          <rPr>
            <sz val="9"/>
            <color indexed="81"/>
            <rFont val="Tahoma"/>
            <family val="2"/>
          </rPr>
          <t xml:space="preserve">
This should reflect the amount of the transaction to be transferred to the chartfield provided under "TO". 
If transferring the full transaction, then it should equal the "Posted Amount" entered for the transaction. If transferring only a portion of the transaction, then it should be less than the "Posted Amount" entered for the transaction. 
It cannot be greater than the Amount found on the "Journal Details" view in GL and should be entered for each transaction provided below.</t>
        </r>
      </text>
    </comment>
    <comment ref="E8" authorId="0" shapeId="0" xr:uid="{00000000-0006-0000-0200-000004000000}">
      <text>
        <r>
          <rPr>
            <b/>
            <sz val="9"/>
            <color indexed="81"/>
            <rFont val="Tahoma"/>
            <family val="2"/>
          </rPr>
          <t>Jenny Rapp:</t>
        </r>
        <r>
          <rPr>
            <sz val="9"/>
            <color indexed="81"/>
            <rFont val="Tahoma"/>
            <family val="2"/>
          </rPr>
          <t xml:space="preserve">
This is the journal line description for the original transaction posted to GL on the chartfield provided under "FROM".
It can be found on the "Journal Details" view in GL and should be entered for each transaction provided below.</t>
        </r>
      </text>
    </comment>
    <comment ref="AB9" authorId="0" shapeId="0" xr:uid="{00000000-0006-0000-0200-000005000000}">
      <text>
        <r>
          <rPr>
            <b/>
            <sz val="9"/>
            <color indexed="81"/>
            <rFont val="Tahoma"/>
            <family val="2"/>
          </rPr>
          <t>Jenny Rapp:</t>
        </r>
        <r>
          <rPr>
            <sz val="9"/>
            <color indexed="81"/>
            <rFont val="Tahoma"/>
            <family val="2"/>
          </rPr>
          <t xml:space="preserve">
This is the chartfield where you are transferring the expense TO</t>
        </r>
      </text>
    </comment>
    <comment ref="AB10" authorId="0" shapeId="0" xr:uid="{00000000-0006-0000-0200-000006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11" authorId="0" shapeId="0" xr:uid="{00000000-0006-0000-0200-000007000000}">
      <text>
        <r>
          <rPr>
            <b/>
            <sz val="9"/>
            <color indexed="81"/>
            <rFont val="Tahoma"/>
            <family val="2"/>
          </rPr>
          <t>Jenny Rapp:</t>
        </r>
        <r>
          <rPr>
            <sz val="9"/>
            <color indexed="81"/>
            <rFont val="Tahoma"/>
            <family val="2"/>
          </rPr>
          <t xml:space="preserve">
This is the chartfield where you are transferring the expense TO</t>
        </r>
      </text>
    </comment>
    <comment ref="AB12" authorId="0" shapeId="0" xr:uid="{00000000-0006-0000-0200-000008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13" authorId="0" shapeId="0" xr:uid="{00000000-0006-0000-0200-000009000000}">
      <text>
        <r>
          <rPr>
            <b/>
            <sz val="9"/>
            <color indexed="81"/>
            <rFont val="Tahoma"/>
            <family val="2"/>
          </rPr>
          <t>Jenny Rapp:</t>
        </r>
        <r>
          <rPr>
            <sz val="9"/>
            <color indexed="81"/>
            <rFont val="Tahoma"/>
            <family val="2"/>
          </rPr>
          <t xml:space="preserve">
This is the chartfield where you are transferring the expense TO</t>
        </r>
      </text>
    </comment>
    <comment ref="AB14" authorId="0" shapeId="0" xr:uid="{00000000-0006-0000-0200-00000A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15" authorId="0" shapeId="0" xr:uid="{00000000-0006-0000-0200-00000B000000}">
      <text>
        <r>
          <rPr>
            <b/>
            <sz val="9"/>
            <color indexed="81"/>
            <rFont val="Tahoma"/>
            <family val="2"/>
          </rPr>
          <t>Jenny Rapp:</t>
        </r>
        <r>
          <rPr>
            <sz val="9"/>
            <color indexed="81"/>
            <rFont val="Tahoma"/>
            <family val="2"/>
          </rPr>
          <t xml:space="preserve">
This is the chartfield where you are transferring the expense TO</t>
        </r>
      </text>
    </comment>
    <comment ref="AB16" authorId="0" shapeId="0" xr:uid="{00000000-0006-0000-0200-00000C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17" authorId="0" shapeId="0" xr:uid="{00000000-0006-0000-0200-00000D000000}">
      <text>
        <r>
          <rPr>
            <b/>
            <sz val="9"/>
            <color indexed="81"/>
            <rFont val="Tahoma"/>
            <family val="2"/>
          </rPr>
          <t>Jenny Rapp:</t>
        </r>
        <r>
          <rPr>
            <sz val="9"/>
            <color indexed="81"/>
            <rFont val="Tahoma"/>
            <family val="2"/>
          </rPr>
          <t xml:space="preserve">
This is the chartfield where you are transferring the expense TO</t>
        </r>
      </text>
    </comment>
    <comment ref="AB18" authorId="0" shapeId="0" xr:uid="{00000000-0006-0000-0200-00000E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19" authorId="0" shapeId="0" xr:uid="{00000000-0006-0000-0200-00000F000000}">
      <text>
        <r>
          <rPr>
            <b/>
            <sz val="9"/>
            <color indexed="81"/>
            <rFont val="Tahoma"/>
            <family val="2"/>
          </rPr>
          <t>Jenny Rapp:</t>
        </r>
        <r>
          <rPr>
            <sz val="9"/>
            <color indexed="81"/>
            <rFont val="Tahoma"/>
            <family val="2"/>
          </rPr>
          <t xml:space="preserve">
This is the chartfield where you are transferring the expense TO</t>
        </r>
      </text>
    </comment>
    <comment ref="AB20" authorId="0" shapeId="0" xr:uid="{00000000-0006-0000-0200-000010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21" authorId="0" shapeId="0" xr:uid="{00000000-0006-0000-0200-000011000000}">
      <text>
        <r>
          <rPr>
            <b/>
            <sz val="9"/>
            <color indexed="81"/>
            <rFont val="Tahoma"/>
            <family val="2"/>
          </rPr>
          <t>Jenny Rapp:</t>
        </r>
        <r>
          <rPr>
            <sz val="9"/>
            <color indexed="81"/>
            <rFont val="Tahoma"/>
            <family val="2"/>
          </rPr>
          <t xml:space="preserve">
This is the chartfield where you are transferring the expense TO</t>
        </r>
      </text>
    </comment>
    <comment ref="AB22" authorId="0" shapeId="0" xr:uid="{00000000-0006-0000-0200-000012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23" authorId="0" shapeId="0" xr:uid="{00000000-0006-0000-0200-000013000000}">
      <text>
        <r>
          <rPr>
            <b/>
            <sz val="9"/>
            <color indexed="81"/>
            <rFont val="Tahoma"/>
            <family val="2"/>
          </rPr>
          <t>Jenny Rapp:</t>
        </r>
        <r>
          <rPr>
            <sz val="9"/>
            <color indexed="81"/>
            <rFont val="Tahoma"/>
            <family val="2"/>
          </rPr>
          <t xml:space="preserve">
This is the chartfield where you are transferring the expense TO</t>
        </r>
      </text>
    </comment>
    <comment ref="AB24" authorId="0" shapeId="0" xr:uid="{00000000-0006-0000-0200-000014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25" authorId="0" shapeId="0" xr:uid="{00000000-0006-0000-0200-000015000000}">
      <text>
        <r>
          <rPr>
            <b/>
            <sz val="9"/>
            <color indexed="81"/>
            <rFont val="Tahoma"/>
            <family val="2"/>
          </rPr>
          <t>Jenny Rapp:</t>
        </r>
        <r>
          <rPr>
            <sz val="9"/>
            <color indexed="81"/>
            <rFont val="Tahoma"/>
            <family val="2"/>
          </rPr>
          <t xml:space="preserve">
This is the chartfield where you are transferring the expense TO</t>
        </r>
      </text>
    </comment>
    <comment ref="AB26" authorId="0" shapeId="0" xr:uid="{00000000-0006-0000-0200-000016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27" authorId="0" shapeId="0" xr:uid="{00000000-0006-0000-0200-000017000000}">
      <text>
        <r>
          <rPr>
            <b/>
            <sz val="9"/>
            <color indexed="81"/>
            <rFont val="Tahoma"/>
            <family val="2"/>
          </rPr>
          <t>Jenny Rapp:</t>
        </r>
        <r>
          <rPr>
            <sz val="9"/>
            <color indexed="81"/>
            <rFont val="Tahoma"/>
            <family val="2"/>
          </rPr>
          <t xml:space="preserve">
This is the chartfield where you are transferring the expense TO</t>
        </r>
      </text>
    </comment>
    <comment ref="AB28" authorId="0" shapeId="0" xr:uid="{00000000-0006-0000-0200-000018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29" authorId="0" shapeId="0" xr:uid="{00000000-0006-0000-0200-000019000000}">
      <text>
        <r>
          <rPr>
            <b/>
            <sz val="9"/>
            <color indexed="81"/>
            <rFont val="Tahoma"/>
            <family val="2"/>
          </rPr>
          <t>Jenny Rapp:</t>
        </r>
        <r>
          <rPr>
            <sz val="9"/>
            <color indexed="81"/>
            <rFont val="Tahoma"/>
            <family val="2"/>
          </rPr>
          <t xml:space="preserve">
This is the chartfield where you are transferring the expense TO</t>
        </r>
      </text>
    </comment>
    <comment ref="AB30" authorId="0" shapeId="0" xr:uid="{00000000-0006-0000-0200-00001A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31" authorId="0" shapeId="0" xr:uid="{00000000-0006-0000-0200-00001B000000}">
      <text>
        <r>
          <rPr>
            <b/>
            <sz val="9"/>
            <color indexed="81"/>
            <rFont val="Tahoma"/>
            <family val="2"/>
          </rPr>
          <t>Jenny Rapp:</t>
        </r>
        <r>
          <rPr>
            <sz val="9"/>
            <color indexed="81"/>
            <rFont val="Tahoma"/>
            <family val="2"/>
          </rPr>
          <t xml:space="preserve">
This is the chartfield where you are transferring the expense TO</t>
        </r>
      </text>
    </comment>
    <comment ref="AB32" authorId="0" shapeId="0" xr:uid="{00000000-0006-0000-0200-00001C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33" authorId="0" shapeId="0" xr:uid="{00000000-0006-0000-0200-00001D000000}">
      <text>
        <r>
          <rPr>
            <b/>
            <sz val="9"/>
            <color indexed="81"/>
            <rFont val="Tahoma"/>
            <family val="2"/>
          </rPr>
          <t>Jenny Rapp:</t>
        </r>
        <r>
          <rPr>
            <sz val="9"/>
            <color indexed="81"/>
            <rFont val="Tahoma"/>
            <family val="2"/>
          </rPr>
          <t xml:space="preserve">
This is the chartfield where you are transferring the expense TO</t>
        </r>
      </text>
    </comment>
    <comment ref="AB34" authorId="0" shapeId="0" xr:uid="{00000000-0006-0000-0200-00001E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B35" authorId="0" shapeId="0" xr:uid="{00000000-0006-0000-0200-00001F000000}">
      <text>
        <r>
          <rPr>
            <b/>
            <sz val="9"/>
            <color indexed="81"/>
            <rFont val="Tahoma"/>
            <family val="2"/>
          </rPr>
          <t>Jenny Rapp:</t>
        </r>
        <r>
          <rPr>
            <sz val="9"/>
            <color indexed="81"/>
            <rFont val="Tahoma"/>
            <family val="2"/>
          </rPr>
          <t xml:space="preserve">
This is the chartfield where you are transferring the expense TO</t>
        </r>
      </text>
    </comment>
    <comment ref="AB36" authorId="0" shapeId="0" xr:uid="{00000000-0006-0000-0200-000020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Jenny Rapp</author>
  </authors>
  <commentList>
    <comment ref="E9" authorId="0" shapeId="0" xr:uid="{00000000-0006-0000-0300-000001000000}">
      <text>
        <r>
          <rPr>
            <b/>
            <sz val="9"/>
            <color indexed="81"/>
            <rFont val="Tahoma"/>
            <family val="2"/>
          </rPr>
          <t>Jenny Rapp:</t>
        </r>
        <r>
          <rPr>
            <sz val="9"/>
            <color indexed="81"/>
            <rFont val="Tahoma"/>
            <family val="2"/>
          </rPr>
          <t xml:space="preserve">
This is the "Name" for the transaction originally posted to GL on the chartfield provided under "FROM".
It can be found on the "Payroll Journal Details" view in GL and should be entered in row 12 below.</t>
        </r>
      </text>
    </comment>
    <comment ref="N9" authorId="0" shapeId="0" xr:uid="{00000000-0006-0000-0300-000002000000}">
      <text>
        <r>
          <rPr>
            <b/>
            <sz val="9"/>
            <color indexed="81"/>
            <rFont val="Tahoma"/>
            <family val="2"/>
          </rPr>
          <t>Jenny Rapp:</t>
        </r>
        <r>
          <rPr>
            <sz val="9"/>
            <color indexed="81"/>
            <rFont val="Tahoma"/>
            <family val="2"/>
          </rPr>
          <t xml:space="preserve">
This is the employee ID for the transaction originally posted to GL on the chartfield provided under "FROM".
It can be found on the "Payroll Journal Details" view in GL and should be entered in row 12 below.</t>
        </r>
      </text>
    </comment>
    <comment ref="S9" authorId="0" shapeId="0" xr:uid="{00000000-0006-0000-0300-000003000000}">
      <text>
        <r>
          <rPr>
            <b/>
            <sz val="9"/>
            <color indexed="81"/>
            <rFont val="Tahoma"/>
            <family val="2"/>
          </rPr>
          <t>Jenny Rapp:</t>
        </r>
        <r>
          <rPr>
            <sz val="9"/>
            <color indexed="81"/>
            <rFont val="Tahoma"/>
            <family val="2"/>
          </rPr>
          <t xml:space="preserve">
This is the Pay End Date for the transaction originally posted to GL on the chartfield provided under "FROM".
It can be found on the "Payroll Journal Details" view in GL and should be entered in row 12 below.</t>
        </r>
      </text>
    </comment>
    <comment ref="Z9" authorId="0" shapeId="0" xr:uid="{00000000-0006-0000-0300-000004000000}">
      <text>
        <r>
          <rPr>
            <b/>
            <sz val="9"/>
            <color indexed="81"/>
            <rFont val="Tahoma"/>
            <family val="2"/>
          </rPr>
          <t>Jenny Rapp:</t>
        </r>
        <r>
          <rPr>
            <sz val="9"/>
            <color indexed="81"/>
            <rFont val="Tahoma"/>
            <family val="2"/>
          </rPr>
          <t xml:space="preserve">
This should reflect the amount of the transaction to be transferred to the chartfield provided under "TO". 
It cannot be greater than the Amount found on the "Payroll Journal Details" view in GL and should be entered in row 12 below.</t>
        </r>
      </text>
    </comment>
    <comment ref="AF12" authorId="0" shapeId="0" xr:uid="{00000000-0006-0000-0300-000005000000}">
      <text>
        <r>
          <rPr>
            <b/>
            <sz val="9"/>
            <color indexed="81"/>
            <rFont val="Tahoma"/>
            <family val="2"/>
          </rPr>
          <t>Jenny Rapp:</t>
        </r>
        <r>
          <rPr>
            <sz val="9"/>
            <color indexed="81"/>
            <rFont val="Tahoma"/>
            <family val="2"/>
          </rPr>
          <t xml:space="preserve">
This is the chartfield where you are transferring the expense TO</t>
        </r>
      </text>
    </comment>
    <comment ref="AF13" authorId="0" shapeId="0" xr:uid="{00000000-0006-0000-0300-000006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Jenny Rapp</author>
  </authors>
  <commentList>
    <comment ref="E6" authorId="0" shapeId="0" xr:uid="{00000000-0006-0000-0400-000001000000}">
      <text>
        <r>
          <rPr>
            <b/>
            <sz val="9"/>
            <color indexed="81"/>
            <rFont val="Tahoma"/>
            <family val="2"/>
          </rPr>
          <t>Jenny Rapp:</t>
        </r>
        <r>
          <rPr>
            <sz val="9"/>
            <color indexed="81"/>
            <rFont val="Tahoma"/>
            <family val="2"/>
          </rPr>
          <t xml:space="preserve">
This is the "Name" for the transaction originally posted to GL on the chartfield provided under "FROM".
It can be found on the "Payroll Journal Details" view in GL and should be entered for each transaction provided below.</t>
        </r>
      </text>
    </comment>
    <comment ref="N6" authorId="0" shapeId="0" xr:uid="{00000000-0006-0000-0400-000002000000}">
      <text>
        <r>
          <rPr>
            <b/>
            <sz val="9"/>
            <color indexed="81"/>
            <rFont val="Tahoma"/>
            <family val="2"/>
          </rPr>
          <t>Jenny Rapp:</t>
        </r>
        <r>
          <rPr>
            <sz val="9"/>
            <color indexed="81"/>
            <rFont val="Tahoma"/>
            <family val="2"/>
          </rPr>
          <t xml:space="preserve">
This is the employee ID for the transaction originally posted to GL on the chartfield provided under "FROM".
It can be found on the "Payroll Journal Details" view in GL and should be entered for each transaction provided below.</t>
        </r>
      </text>
    </comment>
    <comment ref="S6" authorId="0" shapeId="0" xr:uid="{00000000-0006-0000-0400-000003000000}">
      <text>
        <r>
          <rPr>
            <b/>
            <sz val="9"/>
            <color indexed="81"/>
            <rFont val="Tahoma"/>
            <family val="2"/>
          </rPr>
          <t>Jenny Rapp:</t>
        </r>
        <r>
          <rPr>
            <sz val="9"/>
            <color indexed="81"/>
            <rFont val="Tahoma"/>
            <family val="2"/>
          </rPr>
          <t xml:space="preserve">
This is the Pay End Date for the transaction originally posted to GL on the chartfield provided under "FROM".
It can be found on the "Payroll Journal Details" view in GL and should be entered for each transaction provided below.</t>
        </r>
      </text>
    </comment>
    <comment ref="Z6" authorId="0" shapeId="0" xr:uid="{00000000-0006-0000-0400-000004000000}">
      <text>
        <r>
          <rPr>
            <b/>
            <sz val="9"/>
            <color indexed="81"/>
            <rFont val="Tahoma"/>
            <family val="2"/>
          </rPr>
          <t>Jenny Rapp:</t>
        </r>
        <r>
          <rPr>
            <sz val="9"/>
            <color indexed="81"/>
            <rFont val="Tahoma"/>
            <family val="2"/>
          </rPr>
          <t xml:space="preserve">
This should reflect the amount of the transaction to be transferred to the chartfield provided under "TO". 
It cannot be greater than the Amount found on the "Payroll Journal Details" view in GL and should be entered for each transaction provided below.</t>
        </r>
      </text>
    </comment>
    <comment ref="AF9" authorId="0" shapeId="0" xr:uid="{00000000-0006-0000-0400-000005000000}">
      <text>
        <r>
          <rPr>
            <b/>
            <sz val="9"/>
            <color indexed="81"/>
            <rFont val="Tahoma"/>
            <family val="2"/>
          </rPr>
          <t>Jenny Rapp:</t>
        </r>
        <r>
          <rPr>
            <sz val="9"/>
            <color indexed="81"/>
            <rFont val="Tahoma"/>
            <family val="2"/>
          </rPr>
          <t xml:space="preserve">
This is the chartfield where you are transferring the expense TO</t>
        </r>
      </text>
    </comment>
    <comment ref="AF10" authorId="0" shapeId="0" xr:uid="{00000000-0006-0000-0400-000006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11" authorId="0" shapeId="0" xr:uid="{00000000-0006-0000-0400-000007000000}">
      <text>
        <r>
          <rPr>
            <b/>
            <sz val="9"/>
            <color indexed="81"/>
            <rFont val="Tahoma"/>
            <family val="2"/>
          </rPr>
          <t>Jenny Rapp:</t>
        </r>
        <r>
          <rPr>
            <sz val="9"/>
            <color indexed="81"/>
            <rFont val="Tahoma"/>
            <family val="2"/>
          </rPr>
          <t xml:space="preserve">
This is the chartfield where you are transferring the expense TO</t>
        </r>
      </text>
    </comment>
    <comment ref="AF12" authorId="0" shapeId="0" xr:uid="{00000000-0006-0000-0400-000008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13" authorId="0" shapeId="0" xr:uid="{00000000-0006-0000-0400-000009000000}">
      <text>
        <r>
          <rPr>
            <b/>
            <sz val="9"/>
            <color indexed="81"/>
            <rFont val="Tahoma"/>
            <family val="2"/>
          </rPr>
          <t>Jenny Rapp:</t>
        </r>
        <r>
          <rPr>
            <sz val="9"/>
            <color indexed="81"/>
            <rFont val="Tahoma"/>
            <family val="2"/>
          </rPr>
          <t xml:space="preserve">
This is the chartfield where you are transferring the expense TO</t>
        </r>
      </text>
    </comment>
    <comment ref="AF14" authorId="0" shapeId="0" xr:uid="{00000000-0006-0000-0400-00000A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15" authorId="0" shapeId="0" xr:uid="{00000000-0006-0000-0400-00000B000000}">
      <text>
        <r>
          <rPr>
            <b/>
            <sz val="9"/>
            <color indexed="81"/>
            <rFont val="Tahoma"/>
            <family val="2"/>
          </rPr>
          <t>Jenny Rapp:</t>
        </r>
        <r>
          <rPr>
            <sz val="9"/>
            <color indexed="81"/>
            <rFont val="Tahoma"/>
            <family val="2"/>
          </rPr>
          <t xml:space="preserve">
This is the chartfield where you are transferring the expense TO</t>
        </r>
      </text>
    </comment>
    <comment ref="AF16" authorId="0" shapeId="0" xr:uid="{00000000-0006-0000-0400-00000C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17" authorId="0" shapeId="0" xr:uid="{00000000-0006-0000-0400-00000D000000}">
      <text>
        <r>
          <rPr>
            <b/>
            <sz val="9"/>
            <color indexed="81"/>
            <rFont val="Tahoma"/>
            <family val="2"/>
          </rPr>
          <t>Jenny Rapp:</t>
        </r>
        <r>
          <rPr>
            <sz val="9"/>
            <color indexed="81"/>
            <rFont val="Tahoma"/>
            <family val="2"/>
          </rPr>
          <t xml:space="preserve">
This is the chartfield where you are transferring the expense TO</t>
        </r>
      </text>
    </comment>
    <comment ref="AF18" authorId="0" shapeId="0" xr:uid="{00000000-0006-0000-0400-00000E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19" authorId="0" shapeId="0" xr:uid="{00000000-0006-0000-0400-00000F000000}">
      <text>
        <r>
          <rPr>
            <b/>
            <sz val="9"/>
            <color indexed="81"/>
            <rFont val="Tahoma"/>
            <family val="2"/>
          </rPr>
          <t>Jenny Rapp:</t>
        </r>
        <r>
          <rPr>
            <sz val="9"/>
            <color indexed="81"/>
            <rFont val="Tahoma"/>
            <family val="2"/>
          </rPr>
          <t xml:space="preserve">
This is the chartfield where you are transferring the expense TO</t>
        </r>
      </text>
    </comment>
    <comment ref="AF20" authorId="0" shapeId="0" xr:uid="{00000000-0006-0000-0400-000010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21" authorId="0" shapeId="0" xr:uid="{00000000-0006-0000-0400-000011000000}">
      <text>
        <r>
          <rPr>
            <b/>
            <sz val="9"/>
            <color indexed="81"/>
            <rFont val="Tahoma"/>
            <family val="2"/>
          </rPr>
          <t>Jenny Rapp:</t>
        </r>
        <r>
          <rPr>
            <sz val="9"/>
            <color indexed="81"/>
            <rFont val="Tahoma"/>
            <family val="2"/>
          </rPr>
          <t xml:space="preserve">
This is the chartfield where you are transferring the expense TO</t>
        </r>
      </text>
    </comment>
    <comment ref="AF22" authorId="0" shapeId="0" xr:uid="{00000000-0006-0000-0400-000012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23" authorId="0" shapeId="0" xr:uid="{00000000-0006-0000-0400-000013000000}">
      <text>
        <r>
          <rPr>
            <b/>
            <sz val="9"/>
            <color indexed="81"/>
            <rFont val="Tahoma"/>
            <family val="2"/>
          </rPr>
          <t>Jenny Rapp:</t>
        </r>
        <r>
          <rPr>
            <sz val="9"/>
            <color indexed="81"/>
            <rFont val="Tahoma"/>
            <family val="2"/>
          </rPr>
          <t xml:space="preserve">
This is the chartfield where you are transferring the expense TO</t>
        </r>
      </text>
    </comment>
    <comment ref="AF24" authorId="0" shapeId="0" xr:uid="{00000000-0006-0000-0400-000014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25" authorId="0" shapeId="0" xr:uid="{00000000-0006-0000-0400-000015000000}">
      <text>
        <r>
          <rPr>
            <b/>
            <sz val="9"/>
            <color indexed="81"/>
            <rFont val="Tahoma"/>
            <family val="2"/>
          </rPr>
          <t>Jenny Rapp:</t>
        </r>
        <r>
          <rPr>
            <sz val="9"/>
            <color indexed="81"/>
            <rFont val="Tahoma"/>
            <family val="2"/>
          </rPr>
          <t xml:space="preserve">
This is the chartfield where you are transferring the expense TO</t>
        </r>
      </text>
    </comment>
    <comment ref="AF26" authorId="0" shapeId="0" xr:uid="{00000000-0006-0000-0400-000016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27" authorId="0" shapeId="0" xr:uid="{00000000-0006-0000-0400-000017000000}">
      <text>
        <r>
          <rPr>
            <b/>
            <sz val="9"/>
            <color indexed="81"/>
            <rFont val="Tahoma"/>
            <family val="2"/>
          </rPr>
          <t>Jenny Rapp:</t>
        </r>
        <r>
          <rPr>
            <sz val="9"/>
            <color indexed="81"/>
            <rFont val="Tahoma"/>
            <family val="2"/>
          </rPr>
          <t xml:space="preserve">
This is the chartfield where you are transferring the expense TO</t>
        </r>
      </text>
    </comment>
    <comment ref="AF28" authorId="0" shapeId="0" xr:uid="{00000000-0006-0000-0400-000018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29" authorId="0" shapeId="0" xr:uid="{00000000-0006-0000-0400-000019000000}">
      <text>
        <r>
          <rPr>
            <b/>
            <sz val="9"/>
            <color indexed="81"/>
            <rFont val="Tahoma"/>
            <family val="2"/>
          </rPr>
          <t>Jenny Rapp:</t>
        </r>
        <r>
          <rPr>
            <sz val="9"/>
            <color indexed="81"/>
            <rFont val="Tahoma"/>
            <family val="2"/>
          </rPr>
          <t xml:space="preserve">
This is the chartfield where you are transferring the expense TO</t>
        </r>
      </text>
    </comment>
    <comment ref="AF30" authorId="0" shapeId="0" xr:uid="{00000000-0006-0000-0400-00001A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31" authorId="0" shapeId="0" xr:uid="{00000000-0006-0000-0400-00001B000000}">
      <text>
        <r>
          <rPr>
            <b/>
            <sz val="9"/>
            <color indexed="81"/>
            <rFont val="Tahoma"/>
            <family val="2"/>
          </rPr>
          <t>Jenny Rapp:</t>
        </r>
        <r>
          <rPr>
            <sz val="9"/>
            <color indexed="81"/>
            <rFont val="Tahoma"/>
            <family val="2"/>
          </rPr>
          <t xml:space="preserve">
This is the chartfield where you are transferring the expense TO</t>
        </r>
      </text>
    </comment>
    <comment ref="AF32" authorId="0" shapeId="0" xr:uid="{00000000-0006-0000-0400-00001C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33" authorId="0" shapeId="0" xr:uid="{00000000-0006-0000-0400-00001D000000}">
      <text>
        <r>
          <rPr>
            <b/>
            <sz val="9"/>
            <color indexed="81"/>
            <rFont val="Tahoma"/>
            <family val="2"/>
          </rPr>
          <t>Jenny Rapp:</t>
        </r>
        <r>
          <rPr>
            <sz val="9"/>
            <color indexed="81"/>
            <rFont val="Tahoma"/>
            <family val="2"/>
          </rPr>
          <t xml:space="preserve">
This is the chartfield where you are transferring the expense TO</t>
        </r>
      </text>
    </comment>
    <comment ref="AF34" authorId="0" shapeId="0" xr:uid="{00000000-0006-0000-0400-00001E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35" authorId="0" shapeId="0" xr:uid="{00000000-0006-0000-0400-00001F000000}">
      <text>
        <r>
          <rPr>
            <b/>
            <sz val="9"/>
            <color indexed="81"/>
            <rFont val="Tahoma"/>
            <family val="2"/>
          </rPr>
          <t>Jenny Rapp:</t>
        </r>
        <r>
          <rPr>
            <sz val="9"/>
            <color indexed="81"/>
            <rFont val="Tahoma"/>
            <family val="2"/>
          </rPr>
          <t xml:space="preserve">
This is the chartfield where you are transferring the expense TO</t>
        </r>
      </text>
    </comment>
    <comment ref="AF36" authorId="0" shapeId="0" xr:uid="{00000000-0006-0000-0400-000020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Jenny Rapp</author>
  </authors>
  <commentList>
    <comment ref="E6" authorId="0" shapeId="0" xr:uid="{00000000-0006-0000-0500-000001000000}">
      <text>
        <r>
          <rPr>
            <b/>
            <sz val="9"/>
            <color indexed="81"/>
            <rFont val="Tahoma"/>
            <family val="2"/>
          </rPr>
          <t>Jenny Rapp:</t>
        </r>
        <r>
          <rPr>
            <sz val="9"/>
            <color indexed="81"/>
            <rFont val="Tahoma"/>
            <family val="2"/>
          </rPr>
          <t xml:space="preserve">
This is the "Name" for the transaction originally posted to GL on the chartfield provided under "FROM".
It can be found on the "Payroll Journal Details" view in GL and should be entered for each transaction provided below.</t>
        </r>
      </text>
    </comment>
    <comment ref="N6" authorId="0" shapeId="0" xr:uid="{00000000-0006-0000-0500-000002000000}">
      <text>
        <r>
          <rPr>
            <b/>
            <sz val="9"/>
            <color indexed="81"/>
            <rFont val="Tahoma"/>
            <family val="2"/>
          </rPr>
          <t>Jenny Rapp:</t>
        </r>
        <r>
          <rPr>
            <sz val="9"/>
            <color indexed="81"/>
            <rFont val="Tahoma"/>
            <family val="2"/>
          </rPr>
          <t xml:space="preserve">
This is the employee ID for the transaction originally posted to GL on the chartfield provided under "FROM".
It can be found on the "Payroll Journal Details" view in GL and should be entered for each transaction provided below.</t>
        </r>
      </text>
    </comment>
    <comment ref="S6" authorId="0" shapeId="0" xr:uid="{00000000-0006-0000-0500-000003000000}">
      <text>
        <r>
          <rPr>
            <b/>
            <sz val="9"/>
            <color indexed="81"/>
            <rFont val="Tahoma"/>
            <family val="2"/>
          </rPr>
          <t>Jenny Rapp:</t>
        </r>
        <r>
          <rPr>
            <sz val="9"/>
            <color indexed="81"/>
            <rFont val="Tahoma"/>
            <family val="2"/>
          </rPr>
          <t xml:space="preserve">
This is the Pay End Date for the transaction originally posted to GL on the chartfield provided under "FROM".
It can be found on the "Payroll Journal Details" view in GL and should be entered for each transaction provided below.</t>
        </r>
      </text>
    </comment>
    <comment ref="Z6" authorId="0" shapeId="0" xr:uid="{00000000-0006-0000-0500-000004000000}">
      <text>
        <r>
          <rPr>
            <b/>
            <sz val="9"/>
            <color indexed="81"/>
            <rFont val="Tahoma"/>
            <family val="2"/>
          </rPr>
          <t>Jenny Rapp:</t>
        </r>
        <r>
          <rPr>
            <sz val="9"/>
            <color indexed="81"/>
            <rFont val="Tahoma"/>
            <family val="2"/>
          </rPr>
          <t xml:space="preserve">
This should reflect the amount of the transaction to be transferred to the chartfield provided under "TO". 
It cannot be greater than the Amount found on the "Payroll Journal Details" view in GL and should be entered for each transaction provided below.</t>
        </r>
      </text>
    </comment>
    <comment ref="AF9" authorId="0" shapeId="0" xr:uid="{00000000-0006-0000-0500-000005000000}">
      <text>
        <r>
          <rPr>
            <b/>
            <sz val="9"/>
            <color indexed="81"/>
            <rFont val="Tahoma"/>
            <family val="2"/>
          </rPr>
          <t>Jenny Rapp:</t>
        </r>
        <r>
          <rPr>
            <sz val="9"/>
            <color indexed="81"/>
            <rFont val="Tahoma"/>
            <family val="2"/>
          </rPr>
          <t xml:space="preserve">
This is the chartfield where you are transferring the expense TO</t>
        </r>
      </text>
    </comment>
    <comment ref="AF10" authorId="0" shapeId="0" xr:uid="{00000000-0006-0000-0500-000006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11" authorId="0" shapeId="0" xr:uid="{00000000-0006-0000-0500-000007000000}">
      <text>
        <r>
          <rPr>
            <b/>
            <sz val="9"/>
            <color indexed="81"/>
            <rFont val="Tahoma"/>
            <family val="2"/>
          </rPr>
          <t>Jenny Rapp:</t>
        </r>
        <r>
          <rPr>
            <sz val="9"/>
            <color indexed="81"/>
            <rFont val="Tahoma"/>
            <family val="2"/>
          </rPr>
          <t xml:space="preserve">
This is the chartfield where you are transferring the expense TO</t>
        </r>
      </text>
    </comment>
    <comment ref="AF12" authorId="0" shapeId="0" xr:uid="{00000000-0006-0000-0500-000008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13" authorId="0" shapeId="0" xr:uid="{00000000-0006-0000-0500-000009000000}">
      <text>
        <r>
          <rPr>
            <b/>
            <sz val="9"/>
            <color indexed="81"/>
            <rFont val="Tahoma"/>
            <family val="2"/>
          </rPr>
          <t>Jenny Rapp:</t>
        </r>
        <r>
          <rPr>
            <sz val="9"/>
            <color indexed="81"/>
            <rFont val="Tahoma"/>
            <family val="2"/>
          </rPr>
          <t xml:space="preserve">
This is the chartfield where you are transferring the expense TO</t>
        </r>
      </text>
    </comment>
    <comment ref="AF14" authorId="0" shapeId="0" xr:uid="{00000000-0006-0000-0500-00000A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15" authorId="0" shapeId="0" xr:uid="{00000000-0006-0000-0500-00000B000000}">
      <text>
        <r>
          <rPr>
            <b/>
            <sz val="9"/>
            <color indexed="81"/>
            <rFont val="Tahoma"/>
            <family val="2"/>
          </rPr>
          <t>Jenny Rapp:</t>
        </r>
        <r>
          <rPr>
            <sz val="9"/>
            <color indexed="81"/>
            <rFont val="Tahoma"/>
            <family val="2"/>
          </rPr>
          <t xml:space="preserve">
This is the chartfield where you are transferring the expense TO</t>
        </r>
      </text>
    </comment>
    <comment ref="AF16" authorId="0" shapeId="0" xr:uid="{00000000-0006-0000-0500-00000C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17" authorId="0" shapeId="0" xr:uid="{00000000-0006-0000-0500-00000D000000}">
      <text>
        <r>
          <rPr>
            <b/>
            <sz val="9"/>
            <color indexed="81"/>
            <rFont val="Tahoma"/>
            <family val="2"/>
          </rPr>
          <t>Jenny Rapp:</t>
        </r>
        <r>
          <rPr>
            <sz val="9"/>
            <color indexed="81"/>
            <rFont val="Tahoma"/>
            <family val="2"/>
          </rPr>
          <t xml:space="preserve">
This is the chartfield where you are transferring the expense TO</t>
        </r>
      </text>
    </comment>
    <comment ref="AF18" authorId="0" shapeId="0" xr:uid="{00000000-0006-0000-0500-00000E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19" authorId="0" shapeId="0" xr:uid="{00000000-0006-0000-0500-00000F000000}">
      <text>
        <r>
          <rPr>
            <b/>
            <sz val="9"/>
            <color indexed="81"/>
            <rFont val="Tahoma"/>
            <family val="2"/>
          </rPr>
          <t>Jenny Rapp:</t>
        </r>
        <r>
          <rPr>
            <sz val="9"/>
            <color indexed="81"/>
            <rFont val="Tahoma"/>
            <family val="2"/>
          </rPr>
          <t xml:space="preserve">
This is the chartfield where you are transferring the expense TO</t>
        </r>
      </text>
    </comment>
    <comment ref="AF20" authorId="0" shapeId="0" xr:uid="{00000000-0006-0000-0500-000010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21" authorId="0" shapeId="0" xr:uid="{00000000-0006-0000-0500-000011000000}">
      <text>
        <r>
          <rPr>
            <b/>
            <sz val="9"/>
            <color indexed="81"/>
            <rFont val="Tahoma"/>
            <family val="2"/>
          </rPr>
          <t>Jenny Rapp:</t>
        </r>
        <r>
          <rPr>
            <sz val="9"/>
            <color indexed="81"/>
            <rFont val="Tahoma"/>
            <family val="2"/>
          </rPr>
          <t xml:space="preserve">
This is the chartfield where you are transferring the expense TO</t>
        </r>
      </text>
    </comment>
    <comment ref="AF22" authorId="0" shapeId="0" xr:uid="{00000000-0006-0000-0500-000012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23" authorId="0" shapeId="0" xr:uid="{00000000-0006-0000-0500-000013000000}">
      <text>
        <r>
          <rPr>
            <b/>
            <sz val="9"/>
            <color indexed="81"/>
            <rFont val="Tahoma"/>
            <family val="2"/>
          </rPr>
          <t>Jenny Rapp:</t>
        </r>
        <r>
          <rPr>
            <sz val="9"/>
            <color indexed="81"/>
            <rFont val="Tahoma"/>
            <family val="2"/>
          </rPr>
          <t xml:space="preserve">
This is the chartfield where you are transferring the expense TO</t>
        </r>
      </text>
    </comment>
    <comment ref="AF24" authorId="0" shapeId="0" xr:uid="{00000000-0006-0000-0500-000014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25" authorId="0" shapeId="0" xr:uid="{00000000-0006-0000-0500-000015000000}">
      <text>
        <r>
          <rPr>
            <b/>
            <sz val="9"/>
            <color indexed="81"/>
            <rFont val="Tahoma"/>
            <family val="2"/>
          </rPr>
          <t>Jenny Rapp:</t>
        </r>
        <r>
          <rPr>
            <sz val="9"/>
            <color indexed="81"/>
            <rFont val="Tahoma"/>
            <family val="2"/>
          </rPr>
          <t xml:space="preserve">
This is the chartfield where you are transferring the expense TO</t>
        </r>
      </text>
    </comment>
    <comment ref="AF26" authorId="0" shapeId="0" xr:uid="{00000000-0006-0000-0500-000016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27" authorId="0" shapeId="0" xr:uid="{00000000-0006-0000-0500-000017000000}">
      <text>
        <r>
          <rPr>
            <b/>
            <sz val="9"/>
            <color indexed="81"/>
            <rFont val="Tahoma"/>
            <family val="2"/>
          </rPr>
          <t>Jenny Rapp:</t>
        </r>
        <r>
          <rPr>
            <sz val="9"/>
            <color indexed="81"/>
            <rFont val="Tahoma"/>
            <family val="2"/>
          </rPr>
          <t xml:space="preserve">
This is the chartfield where you are transferring the expense TO</t>
        </r>
      </text>
    </comment>
    <comment ref="AF28" authorId="0" shapeId="0" xr:uid="{00000000-0006-0000-0500-000018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29" authorId="0" shapeId="0" xr:uid="{00000000-0006-0000-0500-000019000000}">
      <text>
        <r>
          <rPr>
            <b/>
            <sz val="9"/>
            <color indexed="81"/>
            <rFont val="Tahoma"/>
            <family val="2"/>
          </rPr>
          <t>Jenny Rapp:</t>
        </r>
        <r>
          <rPr>
            <sz val="9"/>
            <color indexed="81"/>
            <rFont val="Tahoma"/>
            <family val="2"/>
          </rPr>
          <t xml:space="preserve">
This is the chartfield where you are transferring the expense TO</t>
        </r>
      </text>
    </comment>
    <comment ref="AF30" authorId="0" shapeId="0" xr:uid="{00000000-0006-0000-0500-00001A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31" authorId="0" shapeId="0" xr:uid="{00000000-0006-0000-0500-00001B000000}">
      <text>
        <r>
          <rPr>
            <b/>
            <sz val="9"/>
            <color indexed="81"/>
            <rFont val="Tahoma"/>
            <family val="2"/>
          </rPr>
          <t>Jenny Rapp:</t>
        </r>
        <r>
          <rPr>
            <sz val="9"/>
            <color indexed="81"/>
            <rFont val="Tahoma"/>
            <family val="2"/>
          </rPr>
          <t xml:space="preserve">
This is the chartfield where you are transferring the expense TO</t>
        </r>
      </text>
    </comment>
    <comment ref="AF32" authorId="0" shapeId="0" xr:uid="{00000000-0006-0000-0500-00001C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33" authorId="0" shapeId="0" xr:uid="{00000000-0006-0000-0500-00001D000000}">
      <text>
        <r>
          <rPr>
            <b/>
            <sz val="9"/>
            <color indexed="81"/>
            <rFont val="Tahoma"/>
            <family val="2"/>
          </rPr>
          <t>Jenny Rapp:</t>
        </r>
        <r>
          <rPr>
            <sz val="9"/>
            <color indexed="81"/>
            <rFont val="Tahoma"/>
            <family val="2"/>
          </rPr>
          <t xml:space="preserve">
This is the chartfield where you are transferring the expense TO</t>
        </r>
      </text>
    </comment>
    <comment ref="AF34" authorId="0" shapeId="0" xr:uid="{00000000-0006-0000-0500-00001E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 ref="AF35" authorId="0" shapeId="0" xr:uid="{00000000-0006-0000-0500-00001F000000}">
      <text>
        <r>
          <rPr>
            <b/>
            <sz val="9"/>
            <color indexed="81"/>
            <rFont val="Tahoma"/>
            <family val="2"/>
          </rPr>
          <t>Jenny Rapp:</t>
        </r>
        <r>
          <rPr>
            <sz val="9"/>
            <color indexed="81"/>
            <rFont val="Tahoma"/>
            <family val="2"/>
          </rPr>
          <t xml:space="preserve">
This is the chartfield where you are transferring the expense TO</t>
        </r>
      </text>
    </comment>
    <comment ref="AF36" authorId="0" shapeId="0" xr:uid="{00000000-0006-0000-0500-000020000000}">
      <text>
        <r>
          <rPr>
            <b/>
            <sz val="9"/>
            <color indexed="81"/>
            <rFont val="Tahoma"/>
            <family val="2"/>
          </rPr>
          <t>Jenny Rapp:</t>
        </r>
        <r>
          <rPr>
            <sz val="9"/>
            <color indexed="81"/>
            <rFont val="Tahoma"/>
            <family val="2"/>
          </rPr>
          <t xml:space="preserve">
This is the chartfield where the expense was originally charged and where it will be removed FROM. Be sure to include the GL Backup "Journal Details" for the original transaction posted to this Chartfield</t>
        </r>
      </text>
    </comment>
  </commentList>
</comments>
</file>

<file path=xl/sharedStrings.xml><?xml version="1.0" encoding="utf-8"?>
<sst xmlns="http://schemas.openxmlformats.org/spreadsheetml/2006/main" count="536" uniqueCount="181">
  <si>
    <r>
      <rPr>
        <b/>
        <sz val="10"/>
        <rFont val="Arial"/>
        <family val="2"/>
      </rPr>
      <t>For the newest version of ORA Cost Transfer Request Forms, Guidance, and Instructions, please visit:</t>
    </r>
    <r>
      <rPr>
        <u/>
        <sz val="10"/>
        <color theme="10"/>
        <rFont val="Arial"/>
        <family val="2"/>
      </rPr>
      <t xml:space="preserve">
https://umaine.edu/ora/award-management/cost-transfers/</t>
    </r>
  </si>
  <si>
    <t>FOR ORA USE ONLY</t>
  </si>
  <si>
    <r>
      <t xml:space="preserve">Cost Adjustments (CA) - To/From Sponsored Projects Accounts
</t>
    </r>
    <r>
      <rPr>
        <b/>
        <sz val="10"/>
        <rFont val="Segoe UI"/>
        <family val="2"/>
      </rPr>
      <t>Office of Research Administration (ORA) at The University of Maine</t>
    </r>
  </si>
  <si>
    <r>
      <rPr>
        <sz val="10"/>
        <rFont val="Arial"/>
        <family val="2"/>
      </rPr>
      <t xml:space="preserve">Please familiarize yourself with the </t>
    </r>
    <r>
      <rPr>
        <u/>
        <sz val="10"/>
        <color theme="10"/>
        <rFont val="Arial"/>
        <family val="2"/>
      </rPr>
      <t>Guidance for Cost Transfer Requests</t>
    </r>
    <r>
      <rPr>
        <sz val="10"/>
        <rFont val="Arial"/>
        <family val="2"/>
      </rPr>
      <t xml:space="preserve">, </t>
    </r>
    <r>
      <rPr>
        <b/>
        <sz val="10"/>
        <rFont val="Arial"/>
        <family val="2"/>
      </rPr>
      <t>and</t>
    </r>
  </si>
  <si>
    <t>CTR#</t>
  </si>
  <si>
    <t>SPD#</t>
  </si>
  <si>
    <r>
      <rPr>
        <sz val="10"/>
        <rFont val="Arial"/>
        <family val="2"/>
      </rPr>
      <t xml:space="preserve">the </t>
    </r>
    <r>
      <rPr>
        <u/>
        <sz val="10"/>
        <color theme="10"/>
        <rFont val="Arial"/>
        <family val="2"/>
      </rPr>
      <t>Instructions for CA Form</t>
    </r>
    <r>
      <rPr>
        <sz val="10"/>
        <color theme="10"/>
        <rFont val="Arial"/>
        <family val="2"/>
      </rPr>
      <t xml:space="preserve"> </t>
    </r>
    <r>
      <rPr>
        <sz val="10"/>
        <rFont val="Arial"/>
        <family val="2"/>
      </rPr>
      <t>(also on ORA website) BEFORE filling out this form.</t>
    </r>
  </si>
  <si>
    <t>Incomplete requests will be denied.</t>
  </si>
  <si>
    <t>Please submit complete request to: ORA@maine.edu</t>
  </si>
  <si>
    <t>TRX
No.</t>
  </si>
  <si>
    <t>Date 
Posted</t>
  </si>
  <si>
    <t>Posted Amount</t>
  </si>
  <si>
    <t>Transfer Amount</t>
  </si>
  <si>
    <r>
      <rPr>
        <b/>
        <u/>
        <sz val="11"/>
        <rFont val="Segoe UI"/>
        <family val="2"/>
      </rPr>
      <t xml:space="preserve">PeopleSoft Chartfields </t>
    </r>
    <r>
      <rPr>
        <b/>
        <sz val="11"/>
        <rFont val="Segoe UI"/>
        <family val="2"/>
      </rPr>
      <t xml:space="preserve">
</t>
    </r>
    <r>
      <rPr>
        <i/>
        <sz val="10"/>
        <rFont val="Segoe UI"/>
        <family val="2"/>
      </rPr>
      <t>Must provide GL Back-up "Journal Details" for all transactions provided under "FROM"</t>
    </r>
  </si>
  <si>
    <r>
      <t>All yellow fields must be filled in before printing -</t>
    </r>
    <r>
      <rPr>
        <b/>
        <sz val="10"/>
        <color theme="4"/>
        <rFont val="Segoe UI"/>
        <family val="2"/>
      </rPr>
      <t xml:space="preserve"> blue fields to be filled in if applicable to chartfield</t>
    </r>
  </si>
  <si>
    <t>Journal Line Description Posted in GL</t>
  </si>
  <si>
    <t>Department ID</t>
  </si>
  <si>
    <t>Account Code</t>
  </si>
  <si>
    <t>Class Code</t>
  </si>
  <si>
    <t>Fund Code</t>
  </si>
  <si>
    <t>Program Code</t>
  </si>
  <si>
    <t>Project  #</t>
  </si>
  <si>
    <t>Always enter the transaction with the earliest pay end date first.</t>
  </si>
  <si>
    <t>TO</t>
  </si>
  <si>
    <t xml:space="preserve"> </t>
  </si>
  <si>
    <t>This is the chartfield where the labor should be transferred to</t>
  </si>
  <si>
    <t>FROM</t>
  </si>
  <si>
    <t>This is the chartfield where the labor should be removed from</t>
  </si>
  <si>
    <t>JUSTIFICATIONS</t>
  </si>
  <si>
    <t>1. What is the reason for this CA request?</t>
  </si>
  <si>
    <t>Select an Option</t>
  </si>
  <si>
    <r>
      <rPr>
        <sz val="10"/>
        <rFont val="Arial"/>
        <family val="2"/>
      </rPr>
      <t xml:space="preserve">See the </t>
    </r>
    <r>
      <rPr>
        <u/>
        <sz val="10"/>
        <color rgb="FF0000FF"/>
        <rFont val="Arial"/>
        <family val="2"/>
      </rPr>
      <t>Justification Reasons</t>
    </r>
    <r>
      <rPr>
        <sz val="10"/>
        <rFont val="Arial"/>
        <family val="2"/>
      </rPr>
      <t xml:space="preserve"> document for more details (also on the "Justifications Explained" tab &amp; ORA website)</t>
    </r>
  </si>
  <si>
    <r>
      <t xml:space="preserve">2a. Provide a </t>
    </r>
    <r>
      <rPr>
        <b/>
        <u/>
        <sz val="11"/>
        <rFont val="Segoe UI"/>
        <family val="2"/>
      </rPr>
      <t>detailed description</t>
    </r>
    <r>
      <rPr>
        <b/>
        <sz val="11"/>
        <rFont val="Segoe UI"/>
        <family val="2"/>
      </rPr>
      <t xml:space="preserve"> of the expense(s) being transferred. 
2b. </t>
    </r>
    <r>
      <rPr>
        <b/>
        <i/>
        <u/>
        <sz val="11"/>
        <rFont val="Segoe UI"/>
        <family val="2"/>
      </rPr>
      <t>Why</t>
    </r>
    <r>
      <rPr>
        <b/>
        <sz val="11"/>
        <rFont val="Segoe UI"/>
        <family val="2"/>
      </rPr>
      <t xml:space="preserve"> is it appropriate, allowable, and allocable to charge the expense(s) to the chartfield it is being transferred to </t>
    </r>
    <r>
      <rPr>
        <b/>
        <i/>
        <sz val="11"/>
        <rFont val="Segoe UI"/>
        <family val="2"/>
      </rPr>
      <t>(based on the award terms and conditions, if transferring to a sponsored project)</t>
    </r>
    <r>
      <rPr>
        <b/>
        <sz val="11"/>
        <rFont val="Segoe UI"/>
        <family val="2"/>
      </rPr>
      <t xml:space="preserve">? </t>
    </r>
  </si>
  <si>
    <r>
      <t xml:space="preserve">3. </t>
    </r>
    <r>
      <rPr>
        <b/>
        <u/>
        <sz val="11"/>
        <rFont val="Segoe UI"/>
        <family val="2"/>
      </rPr>
      <t>Why</t>
    </r>
    <r>
      <rPr>
        <b/>
        <sz val="11"/>
        <rFont val="Segoe UI"/>
        <family val="2"/>
      </rPr>
      <t xml:space="preserve"> was the expense originally charged to the chartfield it is now being transferred from?</t>
    </r>
  </si>
  <si>
    <r>
      <t xml:space="preserve">4. </t>
    </r>
    <r>
      <rPr>
        <b/>
        <u/>
        <sz val="11"/>
        <rFont val="Segoe UI"/>
        <family val="2"/>
      </rPr>
      <t>What steps</t>
    </r>
    <r>
      <rPr>
        <b/>
        <sz val="11"/>
        <rFont val="Segoe UI"/>
        <family val="2"/>
      </rPr>
      <t xml:space="preserve"> are being taken to </t>
    </r>
    <r>
      <rPr>
        <b/>
        <u/>
        <sz val="11"/>
        <rFont val="Segoe UI"/>
        <family val="2"/>
      </rPr>
      <t>eliminate the future need</t>
    </r>
    <r>
      <rPr>
        <b/>
        <sz val="11"/>
        <rFont val="Segoe UI"/>
        <family val="2"/>
      </rPr>
      <t xml:space="preserve"> of CA requests of this type? 
</t>
    </r>
    <r>
      <rPr>
        <b/>
        <i/>
        <sz val="11"/>
        <rFont val="Segoe UI"/>
        <family val="2"/>
      </rPr>
      <t xml:space="preserve">If no steps can be taken, please explain why not. </t>
    </r>
  </si>
  <si>
    <t>LATENESS JUSTIFICATION</t>
  </si>
  <si>
    <t xml:space="preserve">If entering more than one transaction, please fill in page 2 and/or 3, </t>
  </si>
  <si>
    <t xml:space="preserve">then come back to this page and review the "Documents to Include with this request" section (Box Below). </t>
  </si>
  <si>
    <t xml:space="preserve">5. Explain why this request was not received within 60 days after the end of the month in which the expense was originally posted to GL. </t>
  </si>
  <si>
    <t>CERTIFICATIONS</t>
  </si>
  <si>
    <t>Documents to Include with this request:</t>
  </si>
  <si>
    <t>Chartfield PI/Manager</t>
  </si>
  <si>
    <t>Signature:</t>
  </si>
  <si>
    <t>Date:</t>
  </si>
  <si>
    <t>Printed Name:</t>
  </si>
  <si>
    <t>Title:</t>
  </si>
  <si>
    <t>By signing above, I confirm that I have signing authority for the above indicated chartfield(s). If the transfer is to a sponsored project, I confirm that the expenses is allowable, allocable reasonable under the sponsored project, and that the expenditure complies with the terms and conditions governing that sponsored project.</t>
  </si>
  <si>
    <t>Reasearch Administrator or Preparer</t>
  </si>
  <si>
    <t>Email:</t>
  </si>
  <si>
    <t>Phone:</t>
  </si>
  <si>
    <t>FOR ORA 
USE ONLY</t>
  </si>
  <si>
    <t>Received 
by ORA:</t>
  </si>
  <si>
    <t>___Reviewed:</t>
  </si>
  <si>
    <t>___Approved:</t>
  </si>
  <si>
    <t>___Denied:</t>
  </si>
  <si>
    <t>Hide this section in Final Version</t>
  </si>
  <si>
    <t>Earliest Posting Date</t>
  </si>
  <si>
    <t>60 days</t>
  </si>
  <si>
    <t>90 days</t>
  </si>
  <si>
    <r>
      <t xml:space="preserve">This page is to be used </t>
    </r>
    <r>
      <rPr>
        <b/>
        <sz val="10"/>
        <rFont val="Segoe UI"/>
        <family val="2"/>
      </rPr>
      <t>ONLY</t>
    </r>
    <r>
      <rPr>
        <sz val="10"/>
        <rFont val="Segoe UI"/>
        <family val="2"/>
      </rPr>
      <t xml:space="preserve"> if the </t>
    </r>
    <r>
      <rPr>
        <b/>
        <sz val="10"/>
        <rFont val="Segoe UI"/>
        <family val="2"/>
      </rPr>
      <t>justifications on page 1 applies universally to all transactions</t>
    </r>
    <r>
      <rPr>
        <sz val="10"/>
        <rFont val="Segoe UI"/>
        <family val="2"/>
      </rPr>
      <t xml:space="preserve"> on this page.</t>
    </r>
  </si>
  <si>
    <t>Page 3 of 3</t>
  </si>
  <si>
    <t>This total transfer amount includes the amount entered for TRX No. 1 - 29 on CA Form (pages 1-3)</t>
  </si>
  <si>
    <r>
      <rPr>
        <b/>
        <sz val="10"/>
        <rFont val="Arial"/>
        <family val="2"/>
      </rPr>
      <t>For the newest version of our Cost Transfer Request Forms, Instructions, and Guidance, please visit:</t>
    </r>
    <r>
      <rPr>
        <u/>
        <sz val="10"/>
        <color theme="10"/>
        <rFont val="Arial"/>
      </rPr>
      <t xml:space="preserve">
https://umaine.edu/ora/award-management/cost-transfers/</t>
    </r>
  </si>
  <si>
    <r>
      <t xml:space="preserve">Labor Distribution Adjustments (LDA) - To/From Sponsored Projects Accounts
</t>
    </r>
    <r>
      <rPr>
        <b/>
        <sz val="10"/>
        <rFont val="Segoe UI"/>
        <family val="2"/>
      </rPr>
      <t>Office of Research Administration (ORA) at The University of Maine</t>
    </r>
  </si>
  <si>
    <r>
      <rPr>
        <sz val="10"/>
        <rFont val="Arial"/>
        <family val="2"/>
      </rPr>
      <t xml:space="preserve">the </t>
    </r>
    <r>
      <rPr>
        <u/>
        <sz val="10"/>
        <color theme="10"/>
        <rFont val="Arial"/>
      </rPr>
      <t>Instructions for LDA Form</t>
    </r>
    <r>
      <rPr>
        <sz val="10"/>
        <rFont val="Arial"/>
        <family val="2"/>
      </rPr>
      <t xml:space="preserve"> (also on ORA website) BEFORE filling out this form.</t>
    </r>
  </si>
  <si>
    <t>Please forward completed paperwork to: ORA@maine.edu</t>
  </si>
  <si>
    <t>Payee Name
(Last, First MI)</t>
  </si>
  <si>
    <t>Empl ID</t>
  </si>
  <si>
    <r>
      <t>Pay End Date</t>
    </r>
    <r>
      <rPr>
        <b/>
        <sz val="9"/>
        <rFont val="Segoe UI"/>
        <family val="2"/>
      </rPr>
      <t/>
    </r>
  </si>
  <si>
    <r>
      <rPr>
        <b/>
        <u/>
        <sz val="11"/>
        <rFont val="Segoe UI"/>
        <family val="2"/>
      </rPr>
      <t>Peoplesoft Chartfields</t>
    </r>
    <r>
      <rPr>
        <i/>
        <sz val="11"/>
        <rFont val="Segoe UI"/>
        <family val="2"/>
      </rPr>
      <t xml:space="preserve">
</t>
    </r>
    <r>
      <rPr>
        <i/>
        <sz val="10"/>
        <rFont val="Segoe UI"/>
        <family val="2"/>
      </rPr>
      <t>Must provide GL Back-Up "Payroll Journal Details" for all transactions provided under "FROM"</t>
    </r>
  </si>
  <si>
    <t>Accting ID</t>
  </si>
  <si>
    <t>Dept ID</t>
  </si>
  <si>
    <t>Acct Code</t>
  </si>
  <si>
    <t>Class</t>
  </si>
  <si>
    <t>Fund</t>
  </si>
  <si>
    <t>Program</t>
  </si>
  <si>
    <t>1. What is the reason for this LDA request?</t>
  </si>
  <si>
    <r>
      <rPr>
        <sz val="10"/>
        <rFont val="Arial"/>
        <family val="2"/>
      </rPr>
      <t xml:space="preserve">See the </t>
    </r>
    <r>
      <rPr>
        <u/>
        <sz val="10"/>
        <color theme="10"/>
        <rFont val="Arial"/>
        <family val="2"/>
      </rPr>
      <t>Justification Reasons</t>
    </r>
    <r>
      <rPr>
        <sz val="10"/>
        <rFont val="Arial"/>
        <family val="2"/>
      </rPr>
      <t xml:space="preserve"> document for more details (also on the "Justifications Explained" tab &amp; ORA website)</t>
    </r>
  </si>
  <si>
    <r>
      <t xml:space="preserve">2a. Provide a </t>
    </r>
    <r>
      <rPr>
        <b/>
        <u/>
        <sz val="11"/>
        <rFont val="Segoe UI"/>
        <family val="2"/>
      </rPr>
      <t>detailed description</t>
    </r>
    <r>
      <rPr>
        <b/>
        <sz val="11"/>
        <rFont val="Segoe UI"/>
        <family val="2"/>
      </rPr>
      <t xml:space="preserve"> of the labor being transferred. 
2b. </t>
    </r>
    <r>
      <rPr>
        <b/>
        <i/>
        <u/>
        <sz val="11"/>
        <rFont val="Segoe UI"/>
        <family val="2"/>
      </rPr>
      <t>Why</t>
    </r>
    <r>
      <rPr>
        <b/>
        <sz val="11"/>
        <rFont val="Segoe UI"/>
        <family val="2"/>
      </rPr>
      <t xml:space="preserve"> is it appropriate, allowable, and allocable to charge the labor to the chartfield it is being transferred to </t>
    </r>
    <r>
      <rPr>
        <b/>
        <i/>
        <sz val="11"/>
        <rFont val="Segoe UI"/>
        <family val="2"/>
      </rPr>
      <t>(based on the award terms and conditions, if transferring to a sponsored project)</t>
    </r>
    <r>
      <rPr>
        <b/>
        <sz val="11"/>
        <rFont val="Segoe UI"/>
        <family val="2"/>
      </rPr>
      <t xml:space="preserve">? </t>
    </r>
  </si>
  <si>
    <r>
      <t xml:space="preserve">3. </t>
    </r>
    <r>
      <rPr>
        <b/>
        <u/>
        <sz val="11"/>
        <rFont val="Segoe UI"/>
        <family val="2"/>
      </rPr>
      <t>Why</t>
    </r>
    <r>
      <rPr>
        <b/>
        <sz val="11"/>
        <rFont val="Segoe UI"/>
        <family val="2"/>
      </rPr>
      <t xml:space="preserve"> was the labor originally charged to the chartfield it is now being transferred from?</t>
    </r>
  </si>
  <si>
    <r>
      <t xml:space="preserve">4. </t>
    </r>
    <r>
      <rPr>
        <b/>
        <u/>
        <sz val="11"/>
        <rFont val="Segoe UI"/>
        <family val="2"/>
      </rPr>
      <t>What steps</t>
    </r>
    <r>
      <rPr>
        <b/>
        <sz val="11"/>
        <rFont val="Segoe UI"/>
        <family val="2"/>
      </rPr>
      <t xml:space="preserve"> are being taken to </t>
    </r>
    <r>
      <rPr>
        <b/>
        <u/>
        <sz val="11"/>
        <rFont val="Segoe UI"/>
        <family val="2"/>
      </rPr>
      <t>eliminate the future need</t>
    </r>
    <r>
      <rPr>
        <b/>
        <sz val="11"/>
        <rFont val="Segoe UI"/>
        <family val="2"/>
      </rPr>
      <t xml:space="preserve"> of LDA requests of this type? 
</t>
    </r>
    <r>
      <rPr>
        <b/>
        <i/>
        <sz val="11"/>
        <rFont val="Segoe UI"/>
        <family val="2"/>
      </rPr>
      <t xml:space="preserve">If no steps can be taken, please explain why not. </t>
    </r>
  </si>
  <si>
    <t>TIME AND EFFORT (T&amp;E) REPORTS</t>
  </si>
  <si>
    <t>Have any of the payees listed within this request received their T&amp;E Report for the specified pay end dates?</t>
  </si>
  <si>
    <t>Must select appropriate drop down option</t>
  </si>
  <si>
    <t>By signing above, I confirm that I have signing authority for the above indicated chartfield(s). If the expense is to a sponsored project, I confirm that the expenses is allowable, allocable reasonable under the sponsored project, and that the expenditure complies with the terms and conditions governing that sponsored project.</t>
  </si>
  <si>
    <t>This total transfer amount includes the amount entered for TRX No. 1 - 29 on LDA Form (pages 1-3)</t>
  </si>
  <si>
    <r>
      <rPr>
        <b/>
        <sz val="10"/>
        <rFont val="Arial"/>
        <family val="2"/>
      </rPr>
      <t>For the newest version of our Cost Transfer Request Forms, Instructions, and Guidance, please visit:</t>
    </r>
    <r>
      <rPr>
        <u/>
        <sz val="10"/>
        <color theme="10"/>
        <rFont val="Arial"/>
      </rPr>
      <t xml:space="preserve">
</t>
    </r>
    <r>
      <rPr>
        <u/>
        <sz val="10"/>
        <color theme="10"/>
        <rFont val="Arial"/>
        <family val="2"/>
      </rPr>
      <t>https://umaine.edu/ora/award-management/cost-transfers/</t>
    </r>
  </si>
  <si>
    <r>
      <t xml:space="preserve">The University of Maine - Office of Research Administration (ORA)
</t>
    </r>
    <r>
      <rPr>
        <b/>
        <sz val="14"/>
        <rFont val="Segoe UI"/>
        <family val="2"/>
      </rPr>
      <t>Extenuating Circumstance Form (ECF)</t>
    </r>
    <r>
      <rPr>
        <b/>
        <sz val="12"/>
        <rFont val="Segoe UI"/>
        <family val="2"/>
      </rPr>
      <t xml:space="preserve">
</t>
    </r>
    <r>
      <rPr>
        <sz val="9"/>
        <rFont val="Segoe UI"/>
        <family val="2"/>
      </rPr>
      <t xml:space="preserve">The University of Maine's Administrative Practice Letter (APL) on Cost Transfers states: "Cost transfers to or from a sponsored project shall be posted within 90 days after the end of the month in which the initial charge was recorded".  Therefore, CA or LDA requests submitted after 90 days from the month-end of the original transaction's posting date require an extenuating circumstance along with significantly detailed justifications below to be considered for approval. </t>
    </r>
  </si>
  <si>
    <r>
      <rPr>
        <sz val="10"/>
        <rFont val="Arial"/>
        <family val="2"/>
      </rPr>
      <t xml:space="preserve">Please familiarize yourself with the </t>
    </r>
    <r>
      <rPr>
        <u/>
        <sz val="10"/>
        <color theme="10"/>
        <rFont val="Arial"/>
      </rPr>
      <t>Guidance for Cost Transfer Requests</t>
    </r>
    <r>
      <rPr>
        <sz val="10"/>
        <rFont val="Arial"/>
        <family val="2"/>
      </rPr>
      <t xml:space="preserve">, </t>
    </r>
    <r>
      <rPr>
        <b/>
        <sz val="10"/>
        <rFont val="Arial"/>
        <family val="2"/>
      </rPr>
      <t>and</t>
    </r>
  </si>
  <si>
    <r>
      <rPr>
        <sz val="10"/>
        <rFont val="Arial"/>
        <family val="2"/>
      </rPr>
      <t xml:space="preserve">the </t>
    </r>
    <r>
      <rPr>
        <u/>
        <sz val="10"/>
        <color theme="10"/>
        <rFont val="Arial"/>
      </rPr>
      <t>Instructions for CA Form</t>
    </r>
    <r>
      <rPr>
        <sz val="10"/>
        <rFont val="Arial"/>
        <family val="2"/>
      </rPr>
      <t>, or</t>
    </r>
  </si>
  <si>
    <t>University of Maine's APL on Cost Transfers</t>
  </si>
  <si>
    <t>Please select the extenuating circumstance reason from the drop down menu below:</t>
  </si>
  <si>
    <t>All yellow fields must be filled in before printing</t>
  </si>
  <si>
    <t>1. Why was this CA or LDA not requested within 90 days from the month-end of the original posting date?</t>
  </si>
  <si>
    <t>2. Was the delay a result of a regularly occurring business practice?</t>
  </si>
  <si>
    <t>3. Are there any additional details concerning this request that you feel would help to justify approval:</t>
  </si>
  <si>
    <t>YES - please provide details below</t>
  </si>
  <si>
    <t>Certification</t>
  </si>
  <si>
    <t>This ECF must be approved by the Dean or Center Director of the requesting unit and the Director of the Office of Research Administration. 
The requesting unit is defined as the unit requesting the cost transfer request (see "preparer" in the CA or LDA form instructions).</t>
  </si>
  <si>
    <t>By signing below, I certify that I have reviewed the accompanying CA or LDA form and approve the changes and justifications described therein and explained above.</t>
  </si>
  <si>
    <t>Requesting Unit</t>
  </si>
  <si>
    <t>Signature</t>
  </si>
  <si>
    <t>Printed Name</t>
  </si>
  <si>
    <t>Title</t>
  </si>
  <si>
    <t xml:space="preserve">Select an Option                                                                        </t>
  </si>
  <si>
    <t>ORA</t>
  </si>
  <si>
    <t>Christopher Boynton</t>
  </si>
  <si>
    <t>Director, ORA</t>
  </si>
  <si>
    <r>
      <t>Justification Reasons for Cost Transfer Requests
(</t>
    </r>
    <r>
      <rPr>
        <b/>
        <sz val="20"/>
        <rFont val="Segoe UI"/>
        <family val="2"/>
      </rPr>
      <t>Drop Down Options Explained)</t>
    </r>
  </si>
  <si>
    <t>**Always provide substantial supporting documenatation to avoid delays in processing the cost transfer request**</t>
  </si>
  <si>
    <t>Justification Reason</t>
  </si>
  <si>
    <t>Description</t>
  </si>
  <si>
    <t>Criteria</t>
  </si>
  <si>
    <t>Additional Documentation Required</t>
  </si>
  <si>
    <t>Account Not Created</t>
  </si>
  <si>
    <t>There was a delay in the Contract Execution or Project Create Process that resulted in the debit chartfield not being available to use at the time the original expense was charged.</t>
  </si>
  <si>
    <t xml:space="preserve">The credit chartfield must be a departmental E&amp;G or other unrestricted account. </t>
  </si>
  <si>
    <t>N/A if timely</t>
  </si>
  <si>
    <t>Error - Clerical</t>
  </si>
  <si>
    <t>Expense was incorrectly charged due to human or typographical error.</t>
  </si>
  <si>
    <t>To be used if no other justification reason fits</t>
  </si>
  <si>
    <t>Error - PI</t>
  </si>
  <si>
    <t>Expense was incorrectly charged because the PI provided the incorrect chartfield to be used.</t>
  </si>
  <si>
    <t>Invalid Chartfield Correction</t>
  </si>
  <si>
    <t>The chartfield was set up incorreclty and must be corrected</t>
  </si>
  <si>
    <t>Correcting the Department ID, Program Code, Account Code, or Class Code within a single project account.</t>
  </si>
  <si>
    <t>Multi-Year Award Transfer</t>
  </si>
  <si>
    <t>To allocate costs to the appropriate year of a multi-year award due to new project numbers assigned for a single award.</t>
  </si>
  <si>
    <t>Both debit and credit project numbers must be under the same award.</t>
  </si>
  <si>
    <t>Participant Support Cost</t>
  </si>
  <si>
    <t>Account Code Error: PSC or general expenses were charged to the incorrect PSC or general account code.</t>
  </si>
  <si>
    <t>The debit and credit chartfields must be under the same award. If expenses are being transferred to a PSC account code or PSC project account, then must provide documentation to prove these expenses are truly PSC eligible. If single expense is for participants and non-participants, then you must provide calculation for allocation methodology to show how much of the expense was for participants vs. non-participants.</t>
  </si>
  <si>
    <t>Documentation may include (but not limitted to) a list of the participants for the expense being transferred to PSC.</t>
  </si>
  <si>
    <t>Project Account Error: PSC or general expenses were charged to the wrong PSC or general project account.</t>
  </si>
  <si>
    <t>Payroll/HR/Other External Department</t>
  </si>
  <si>
    <t>Delay: Paperwork was submitted to the external department in a timely manner but not processed on time.</t>
  </si>
  <si>
    <t>The debit chartfield must match what was provided on the paperwork submitted to the external department for processing.</t>
  </si>
  <si>
    <t>Documentation may include (but not limitted to) an earnings distribution form, work order, invoice, or any other paperwork or communication submitted to the external department who processed the expense now needing to be transferred.</t>
  </si>
  <si>
    <t>Error: Paperwork was submitted to the external department correctly but processed incorrectly.</t>
  </si>
  <si>
    <t>Prepaid Expenses</t>
  </si>
  <si>
    <t xml:space="preserve">UMS Purchasing requires that the department processes a journal entry for prepaid expenses posted on account code 15000 to be moved to the appropriate account code when the expense has incurred or at the turnover of the new fiscal year. </t>
  </si>
  <si>
    <t>Department does not have the ability to process their own journal entries. There is no auto-reversing entry set up to move the expense from the prepaid account code 15000 to the appropriate account code (UMS Purchasing expenses).</t>
  </si>
  <si>
    <t>Confirmation from UMS Purchasing that the expense needs to be moved from account code 15000 to the appropriate account code.</t>
  </si>
  <si>
    <t>Project Ended</t>
  </si>
  <si>
    <t>Expense charged to the credit chartfield belong to the project but incurred after the project funding period.</t>
  </si>
  <si>
    <t>The debit chartfield must be a departmental E&amp;G or other unrestricted account. Otherwise must provide detailed explanation why the expense is allowed on the chartfield it is being transferred to (debit chartfield).</t>
  </si>
  <si>
    <t>Shared Project Costs</t>
  </si>
  <si>
    <t>Dividing an expense among projects that all receive benefit from the expense being divided.</t>
  </si>
  <si>
    <t>Must provide the calculation for allocation methodology - how was it decided how much of the expense each project should receive.</t>
  </si>
  <si>
    <t>Provide the allocation method used.</t>
  </si>
  <si>
    <t>Sponsor Funds Depleted</t>
  </si>
  <si>
    <t>Expense is allowable to the project/award terms but all sponsor funds have been depleted (project account is overspent). The debit chartfield provided on the form will be used as the funding source for the Voluntary Uncommitted Cost Share account which the expense will be transferred to.</t>
  </si>
  <si>
    <t>The debit chartfield must be a departmental E&amp;G or other unrestricted account. Otherwise must provide detailed explanation why debit chartfield being provided is a valid funding source for the Voluntary Uncommitted Cost Share account.</t>
  </si>
  <si>
    <t>Unallowable Expense</t>
  </si>
  <si>
    <t>Expense is not allowed on the chartfield that was charged.</t>
  </si>
  <si>
    <t>Unplanned Payroll</t>
  </si>
  <si>
    <t>Change in effort due to change in unexpected workload.</t>
  </si>
  <si>
    <t>Employee has variable weekly/monthly effort to several projects. Employee must be allowed to work on project per budget justification.</t>
  </si>
  <si>
    <t>Other</t>
  </si>
  <si>
    <t>Another reason not provided in this list.</t>
  </si>
  <si>
    <t>Must provide detailed justifications to thoroughly explain the transfer request.</t>
  </si>
  <si>
    <t>Depending on situation, may be asked for additional documentation. Always provide supporting documentation to avoid delay in processing</t>
  </si>
  <si>
    <t>ORA Rev. 6/3/2020</t>
  </si>
  <si>
    <t>1. What is the reason for this cost adjustment request?</t>
  </si>
  <si>
    <t>TIME &amp; EFFORT</t>
  </si>
  <si>
    <t>Have all employees listed within this LDA request certified their time &amp; efforts for the specified pay period?</t>
  </si>
  <si>
    <t>YES</t>
  </si>
  <si>
    <t>NO</t>
  </si>
  <si>
    <t>N/A</t>
  </si>
  <si>
    <t>ECF FORM</t>
  </si>
  <si>
    <t>Please select the extenuating circumstance that resulted in this request being received after 90 days from the original posting date:</t>
  </si>
  <si>
    <t xml:space="preserve">Removing expense from a sponsored project to an unrestricted account </t>
  </si>
  <si>
    <t>Sponsor dictates the need for the cost transfer</t>
  </si>
  <si>
    <t>Both projects are under the same award</t>
  </si>
  <si>
    <t>Correcting only the account code within same project/award</t>
  </si>
  <si>
    <t>Failure of another department to take action</t>
  </si>
  <si>
    <t>Late issuance of an award</t>
  </si>
  <si>
    <t>Correcting a previously submitted cost transfer request</t>
  </si>
  <si>
    <t>Certification Titles</t>
  </si>
  <si>
    <t xml:space="preserve">Dean                                                                                       </t>
  </si>
  <si>
    <t xml:space="preserve">Center Director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</si>
</sst>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37">
    <font>
      <sz val="10"/>
      <name val="Arial"/>
    </font>
    <font>
      <sz val="10"/>
      <name val="Arial"/>
      <family val="2"/>
    </font>
    <font>
      <sz val="10"/>
      <name val="Segoe UI"/>
      <family val="2"/>
    </font>
    <font>
      <b/>
      <sz val="11"/>
      <name val="Segoe UI"/>
      <family val="2"/>
    </font>
    <font>
      <b/>
      <sz val="16"/>
      <name val="Segoe UI"/>
      <family val="2"/>
    </font>
    <font>
      <b/>
      <sz val="14"/>
      <name val="Segoe UI"/>
      <family val="2"/>
    </font>
    <font>
      <sz val="12"/>
      <name val="Segoe UI"/>
      <family val="2"/>
    </font>
    <font>
      <b/>
      <sz val="10"/>
      <name val="Segoe UI"/>
      <family val="2"/>
    </font>
    <font>
      <b/>
      <sz val="12"/>
      <name val="Segoe UI"/>
      <family val="2"/>
    </font>
    <font>
      <sz val="11"/>
      <name val="Segoe UI"/>
      <family val="2"/>
    </font>
    <font>
      <i/>
      <sz val="10"/>
      <name val="Segoe UI"/>
      <family val="2"/>
    </font>
    <font>
      <b/>
      <sz val="10"/>
      <name val="Arial"/>
      <family val="2"/>
    </font>
    <font>
      <b/>
      <i/>
      <sz val="10"/>
      <name val="Segoe UI"/>
      <family val="2"/>
    </font>
    <font>
      <sz val="9"/>
      <name val="Segoe UI"/>
      <family val="2"/>
    </font>
    <font>
      <sz val="6"/>
      <name val="Segoe UI"/>
      <family val="2"/>
    </font>
    <font>
      <b/>
      <u/>
      <sz val="11"/>
      <name val="Segoe UI"/>
      <family val="2"/>
    </font>
    <font>
      <b/>
      <i/>
      <u/>
      <sz val="11"/>
      <name val="Segoe UI"/>
      <family val="2"/>
    </font>
    <font>
      <b/>
      <sz val="10"/>
      <color rgb="FFFF0000"/>
      <name val="Segoe UI"/>
      <family val="2"/>
    </font>
    <font>
      <sz val="10"/>
      <color rgb="FFFF0000"/>
      <name val="Segoe UI"/>
      <family val="2"/>
    </font>
    <font>
      <i/>
      <sz val="9"/>
      <name val="Segoe UI"/>
      <family val="2"/>
    </font>
    <font>
      <b/>
      <sz val="9"/>
      <name val="Segoe UI"/>
      <family val="2"/>
    </font>
    <font>
      <b/>
      <sz val="10"/>
      <color theme="3"/>
      <name val="Segoe UI"/>
      <family val="2"/>
    </font>
    <font>
      <b/>
      <sz val="10"/>
      <color theme="4"/>
      <name val="Segoe UI"/>
      <family val="2"/>
    </font>
    <font>
      <sz val="9"/>
      <color indexed="81"/>
      <name val="Tahoma"/>
      <family val="2"/>
    </font>
    <font>
      <b/>
      <sz val="9"/>
      <color indexed="81"/>
      <name val="Tahoma"/>
      <family val="2"/>
    </font>
    <font>
      <i/>
      <sz val="11"/>
      <name val="Segoe UI"/>
      <family val="2"/>
    </font>
    <font>
      <b/>
      <i/>
      <sz val="8"/>
      <name val="Segoe UI"/>
      <family val="2"/>
    </font>
    <font>
      <b/>
      <sz val="18"/>
      <name val="Segoe UI"/>
      <family val="2"/>
    </font>
    <font>
      <b/>
      <sz val="22"/>
      <name val="Segoe UI"/>
      <family val="2"/>
    </font>
    <font>
      <b/>
      <sz val="20"/>
      <name val="Segoe UI"/>
      <family val="2"/>
    </font>
    <font>
      <u/>
      <sz val="10"/>
      <color theme="10"/>
      <name val="Arial"/>
    </font>
    <font>
      <u/>
      <sz val="10"/>
      <color theme="10"/>
      <name val="Arial"/>
      <family val="2"/>
    </font>
    <font>
      <b/>
      <i/>
      <sz val="11"/>
      <name val="Segoe UI"/>
      <family val="2"/>
    </font>
    <font>
      <sz val="11"/>
      <color rgb="FFFF0000"/>
      <name val="Segoe UI"/>
      <family val="2"/>
    </font>
    <font>
      <b/>
      <sz val="11"/>
      <color rgb="FFFF0000"/>
      <name val="Segoe UI"/>
      <family val="2"/>
    </font>
    <font>
      <u/>
      <sz val="10"/>
      <color rgb="FF0000FF"/>
      <name val="Arial"/>
      <family val="2"/>
    </font>
    <font>
      <sz val="10"/>
      <color theme="10"/>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99"/>
        <bgColor indexed="64"/>
      </patternFill>
    </fill>
    <fill>
      <patternFill patternType="solid">
        <fgColor rgb="FFFFCC66"/>
        <bgColor indexed="64"/>
      </patternFill>
    </fill>
    <fill>
      <patternFill patternType="solid">
        <fgColor theme="0" tint="-0.34998626667073579"/>
        <bgColor indexed="64"/>
      </patternFill>
    </fill>
  </fills>
  <borders count="7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bottom/>
      <diagonal/>
    </border>
    <border>
      <left style="thin">
        <color indexed="64"/>
      </left>
      <right style="thin">
        <color indexed="64"/>
      </right>
      <top style="medium">
        <color indexed="64"/>
      </top>
      <bottom style="dotted">
        <color indexed="64"/>
      </bottom>
      <diagonal/>
    </border>
  </borders>
  <cellStyleXfs count="4">
    <xf numFmtId="0" fontId="0" fillId="0" borderId="0"/>
    <xf numFmtId="44" fontId="1" fillId="0" borderId="0" applyFont="0" applyFill="0" applyBorder="0" applyAlignment="0" applyProtection="0"/>
    <xf numFmtId="0" fontId="1" fillId="0" borderId="0"/>
    <xf numFmtId="0" fontId="30" fillId="0" borderId="0" applyNumberFormat="0" applyFill="0" applyBorder="0" applyAlignment="0" applyProtection="0"/>
  </cellStyleXfs>
  <cellXfs count="488">
    <xf numFmtId="0" fontId="0" fillId="0" borderId="0" xfId="0"/>
    <xf numFmtId="0" fontId="2" fillId="3" borderId="0" xfId="0" applyFont="1" applyFill="1"/>
    <xf numFmtId="0" fontId="2" fillId="3" borderId="0" xfId="0" applyFont="1" applyFill="1" applyAlignment="1">
      <alignment vertical="top" wrapText="1"/>
    </xf>
    <xf numFmtId="0" fontId="7" fillId="3" borderId="0" xfId="0" applyFont="1" applyFill="1"/>
    <xf numFmtId="0" fontId="14" fillId="3" borderId="0" xfId="0" applyFont="1" applyFill="1" applyAlignment="1">
      <alignment horizontal="right" vertical="center"/>
    </xf>
    <xf numFmtId="0" fontId="6" fillId="3" borderId="0" xfId="0" applyFont="1" applyFill="1" applyAlignment="1">
      <alignment vertical="center"/>
    </xf>
    <xf numFmtId="0" fontId="3" fillId="3" borderId="0" xfId="0" applyFont="1" applyFill="1" applyAlignment="1">
      <alignment horizontal="left" vertical="center"/>
    </xf>
    <xf numFmtId="0" fontId="3" fillId="3" borderId="0" xfId="0" applyFont="1" applyFill="1"/>
    <xf numFmtId="164" fontId="3" fillId="3" borderId="0" xfId="0" applyNumberFormat="1" applyFont="1" applyFill="1" applyAlignment="1">
      <alignment vertical="center"/>
    </xf>
    <xf numFmtId="0" fontId="1" fillId="3" borderId="0" xfId="0" applyFont="1" applyFill="1"/>
    <xf numFmtId="0" fontId="11" fillId="3" borderId="0" xfId="0" applyFont="1" applyFill="1"/>
    <xf numFmtId="0" fontId="2" fillId="3" borderId="0" xfId="0" applyFont="1" applyFill="1" applyAlignment="1">
      <alignment vertical="center"/>
    </xf>
    <xf numFmtId="164" fontId="3" fillId="3" borderId="11" xfId="0" applyNumberFormat="1" applyFont="1" applyFill="1" applyBorder="1" applyAlignment="1">
      <alignment vertical="center"/>
    </xf>
    <xf numFmtId="0" fontId="3" fillId="0" borderId="0" xfId="0" applyFont="1" applyAlignment="1">
      <alignment vertical="center" wrapText="1"/>
    </xf>
    <xf numFmtId="0" fontId="3" fillId="0" borderId="13" xfId="0" applyFont="1" applyBorder="1" applyAlignment="1">
      <alignment vertical="center" wrapText="1"/>
    </xf>
    <xf numFmtId="0" fontId="7" fillId="0" borderId="0" xfId="0" applyFont="1" applyAlignment="1">
      <alignment vertical="center"/>
    </xf>
    <xf numFmtId="0" fontId="7" fillId="0" borderId="0" xfId="0" applyFont="1"/>
    <xf numFmtId="0" fontId="11" fillId="4" borderId="0" xfId="0" applyFont="1" applyFill="1"/>
    <xf numFmtId="0" fontId="2" fillId="4" borderId="0" xfId="0" applyFont="1" applyFill="1"/>
    <xf numFmtId="0" fontId="17" fillId="3" borderId="0" xfId="0" applyFont="1" applyFill="1"/>
    <xf numFmtId="0" fontId="21" fillId="3" borderId="0" xfId="0" applyFont="1" applyFill="1"/>
    <xf numFmtId="0" fontId="3" fillId="0" borderId="12" xfId="0" applyFont="1" applyBorder="1" applyAlignment="1">
      <alignment vertical="center" wrapText="1"/>
    </xf>
    <xf numFmtId="0" fontId="7" fillId="4" borderId="0" xfId="0" applyFont="1" applyFill="1"/>
    <xf numFmtId="0" fontId="10" fillId="3" borderId="0" xfId="0" applyFont="1" applyFill="1"/>
    <xf numFmtId="0" fontId="14" fillId="3" borderId="0" xfId="0" applyFont="1" applyFill="1"/>
    <xf numFmtId="0" fontId="2" fillId="3" borderId="0" xfId="0" applyFont="1" applyFill="1" applyAlignment="1">
      <alignment horizontal="left" vertical="center"/>
    </xf>
    <xf numFmtId="0" fontId="4" fillId="0" borderId="42" xfId="0" applyFont="1" applyBorder="1"/>
    <xf numFmtId="0" fontId="2" fillId="0" borderId="0" xfId="0" applyFont="1"/>
    <xf numFmtId="0" fontId="4" fillId="0" borderId="0" xfId="0" applyFont="1"/>
    <xf numFmtId="0" fontId="2" fillId="0" borderId="0" xfId="0" applyFont="1" applyAlignment="1">
      <alignment horizontal="left"/>
    </xf>
    <xf numFmtId="0" fontId="2" fillId="0" borderId="7" xfId="0" applyFont="1" applyBorder="1"/>
    <xf numFmtId="0" fontId="4" fillId="3" borderId="0" xfId="0" applyFont="1" applyFill="1" applyAlignment="1">
      <alignment horizontal="center" vertical="center" wrapText="1"/>
    </xf>
    <xf numFmtId="0" fontId="12" fillId="0" borderId="42" xfId="0" applyFont="1" applyBorder="1"/>
    <xf numFmtId="0" fontId="2" fillId="0" borderId="0" xfId="0" applyFont="1" applyAlignment="1">
      <alignment horizontal="left" vertical="center"/>
    </xf>
    <xf numFmtId="0" fontId="2" fillId="3" borderId="0" xfId="2" applyFont="1" applyFill="1"/>
    <xf numFmtId="0" fontId="8" fillId="0" borderId="73" xfId="2" applyFont="1" applyBorder="1" applyAlignment="1">
      <alignment horizontal="center" vertical="center" wrapText="1"/>
    </xf>
    <xf numFmtId="0" fontId="8" fillId="0" borderId="29" xfId="2" applyFont="1" applyBorder="1" applyAlignment="1">
      <alignment horizontal="center" vertical="center" wrapText="1"/>
    </xf>
    <xf numFmtId="0" fontId="8" fillId="0" borderId="72" xfId="2" applyFont="1" applyBorder="1" applyAlignment="1">
      <alignment horizontal="center" vertical="center" wrapText="1"/>
    </xf>
    <xf numFmtId="0" fontId="7" fillId="3" borderId="0" xfId="2" applyFont="1" applyFill="1"/>
    <xf numFmtId="0" fontId="6" fillId="0" borderId="54" xfId="2" applyFont="1" applyBorder="1" applyAlignment="1">
      <alignment horizontal="left" vertical="center" wrapText="1"/>
    </xf>
    <xf numFmtId="0" fontId="6" fillId="0" borderId="55" xfId="2" applyFont="1" applyBorder="1" applyAlignment="1">
      <alignment horizontal="left" vertical="center" wrapText="1"/>
    </xf>
    <xf numFmtId="0" fontId="6" fillId="0" borderId="56" xfId="2" applyFont="1" applyBorder="1" applyAlignment="1">
      <alignment horizontal="left" vertical="center" wrapText="1"/>
    </xf>
    <xf numFmtId="0" fontId="6" fillId="0" borderId="77" xfId="2" applyFont="1" applyBorder="1" applyAlignment="1">
      <alignment horizontal="left" vertical="center" wrapText="1"/>
    </xf>
    <xf numFmtId="0" fontId="6" fillId="0" borderId="19" xfId="2" applyFont="1" applyBorder="1" applyAlignment="1">
      <alignment horizontal="left" vertical="center" wrapText="1"/>
    </xf>
    <xf numFmtId="0" fontId="6" fillId="0" borderId="29" xfId="2" applyFont="1" applyBorder="1" applyAlignment="1">
      <alignment horizontal="left" vertical="center" wrapText="1"/>
    </xf>
    <xf numFmtId="0" fontId="6" fillId="0" borderId="75" xfId="2" applyFont="1" applyBorder="1" applyAlignment="1">
      <alignment horizontal="left" vertical="center" wrapText="1"/>
    </xf>
    <xf numFmtId="0" fontId="6" fillId="4" borderId="54" xfId="2" applyFont="1" applyFill="1" applyBorder="1" applyAlignment="1">
      <alignment horizontal="left" vertical="center" wrapText="1"/>
    </xf>
    <xf numFmtId="0" fontId="6" fillId="4" borderId="56" xfId="2" applyFont="1" applyFill="1" applyBorder="1" applyAlignment="1">
      <alignment horizontal="left" vertical="center" wrapText="1"/>
    </xf>
    <xf numFmtId="0" fontId="6" fillId="0" borderId="73" xfId="2" applyFont="1" applyBorder="1" applyAlignment="1">
      <alignment horizontal="left" vertical="center" wrapText="1"/>
    </xf>
    <xf numFmtId="0" fontId="6" fillId="0" borderId="72" xfId="2" applyFont="1" applyBorder="1" applyAlignment="1">
      <alignment horizontal="left" vertical="center" wrapText="1"/>
    </xf>
    <xf numFmtId="0" fontId="2" fillId="3" borderId="0" xfId="2" applyFont="1" applyFill="1" applyAlignment="1">
      <alignment vertical="center" wrapText="1"/>
    </xf>
    <xf numFmtId="0" fontId="2" fillId="3" borderId="0" xfId="2" applyFont="1" applyFill="1" applyAlignment="1">
      <alignment vertical="top" wrapText="1"/>
    </xf>
    <xf numFmtId="0" fontId="7" fillId="3" borderId="0" xfId="2" applyFont="1" applyFill="1" applyAlignment="1">
      <alignment horizontal="right"/>
    </xf>
    <xf numFmtId="0" fontId="6" fillId="3" borderId="0" xfId="0" applyFont="1" applyFill="1" applyAlignment="1" applyProtection="1">
      <alignment horizontal="left" vertical="center"/>
      <protection locked="0"/>
    </xf>
    <xf numFmtId="0" fontId="2" fillId="3" borderId="0" xfId="0" applyFont="1" applyFill="1" applyProtection="1">
      <protection locked="0"/>
    </xf>
    <xf numFmtId="0" fontId="7" fillId="0" borderId="0" xfId="0" applyFont="1" applyAlignment="1">
      <alignment horizontal="left"/>
    </xf>
    <xf numFmtId="0" fontId="2" fillId="3" borderId="0" xfId="0" quotePrefix="1" applyFont="1" applyFill="1"/>
    <xf numFmtId="0" fontId="2" fillId="3" borderId="0" xfId="0" quotePrefix="1" applyFont="1" applyFill="1" applyAlignment="1">
      <alignment vertical="center"/>
    </xf>
    <xf numFmtId="0" fontId="6" fillId="3" borderId="0" xfId="0" applyFont="1" applyFill="1"/>
    <xf numFmtId="0" fontId="7" fillId="3" borderId="12" xfId="0" applyFont="1" applyFill="1" applyBorder="1" applyAlignment="1">
      <alignment vertical="top"/>
    </xf>
    <xf numFmtId="0" fontId="7" fillId="3" borderId="0" xfId="0" applyFont="1" applyFill="1" applyAlignment="1">
      <alignment horizontal="left" vertical="center"/>
    </xf>
    <xf numFmtId="0" fontId="7" fillId="4" borderId="0" xfId="0" applyFont="1" applyFill="1" applyAlignment="1">
      <alignment horizontal="left" vertical="center"/>
    </xf>
    <xf numFmtId="0" fontId="2" fillId="4" borderId="0" xfId="0" applyFont="1" applyFill="1" applyAlignment="1">
      <alignment horizontal="left" vertical="center"/>
    </xf>
    <xf numFmtId="0" fontId="2" fillId="3" borderId="0" xfId="0" applyFont="1" applyFill="1" applyAlignment="1">
      <alignment horizontal="left" vertical="top" wrapText="1"/>
    </xf>
    <xf numFmtId="0" fontId="0" fillId="3" borderId="0" xfId="0" applyFill="1"/>
    <xf numFmtId="0" fontId="2" fillId="3" borderId="15" xfId="0" applyFont="1" applyFill="1" applyBorder="1" applyAlignment="1">
      <alignment vertical="top" wrapText="1"/>
    </xf>
    <xf numFmtId="0" fontId="2" fillId="3" borderId="0" xfId="0" applyFont="1" applyFill="1" applyAlignment="1">
      <alignment horizontal="left" vertical="center" wrapText="1"/>
    </xf>
    <xf numFmtId="0" fontId="6" fillId="3" borderId="10" xfId="0" applyFont="1" applyFill="1" applyBorder="1"/>
    <xf numFmtId="0" fontId="6" fillId="3" borderId="37" xfId="0" applyFont="1" applyFill="1" applyBorder="1"/>
    <xf numFmtId="0" fontId="2" fillId="3" borderId="12" xfId="0" applyFont="1" applyFill="1" applyBorder="1"/>
    <xf numFmtId="0" fontId="2" fillId="3" borderId="13" xfId="0" applyFont="1" applyFill="1" applyBorder="1"/>
    <xf numFmtId="14" fontId="18" fillId="4" borderId="13" xfId="0" applyNumberFormat="1" applyFont="1" applyFill="1" applyBorder="1"/>
    <xf numFmtId="14" fontId="18" fillId="3" borderId="13" xfId="0" applyNumberFormat="1" applyFont="1" applyFill="1" applyBorder="1"/>
    <xf numFmtId="14" fontId="18" fillId="0" borderId="13" xfId="0" applyNumberFormat="1" applyFont="1" applyBorder="1"/>
    <xf numFmtId="0" fontId="7" fillId="5" borderId="61" xfId="0" applyFont="1" applyFill="1" applyBorder="1"/>
    <xf numFmtId="0" fontId="2" fillId="5" borderId="62" xfId="0" applyFont="1" applyFill="1" applyBorder="1"/>
    <xf numFmtId="0" fontId="2" fillId="5" borderId="63" xfId="0" applyFont="1" applyFill="1" applyBorder="1"/>
    <xf numFmtId="0" fontId="2" fillId="3" borderId="22" xfId="0" applyFont="1" applyFill="1" applyBorder="1"/>
    <xf numFmtId="0" fontId="2" fillId="4" borderId="30" xfId="0" applyFont="1" applyFill="1" applyBorder="1"/>
    <xf numFmtId="0" fontId="14" fillId="3" borderId="0" xfId="0" applyFont="1" applyFill="1" applyAlignment="1">
      <alignment horizontal="right" vertical="top"/>
    </xf>
    <xf numFmtId="0" fontId="30" fillId="3" borderId="0" xfId="3" applyFill="1" applyAlignment="1" applyProtection="1">
      <alignment horizontal="left" vertical="center"/>
    </xf>
    <xf numFmtId="0" fontId="2" fillId="3" borderId="12" xfId="0" applyFont="1" applyFill="1" applyBorder="1" applyAlignment="1">
      <alignment vertical="top" wrapText="1"/>
    </xf>
    <xf numFmtId="0" fontId="6" fillId="3" borderId="10" xfId="0" applyFont="1" applyFill="1" applyBorder="1" applyAlignment="1">
      <alignment horizontal="left" vertical="center"/>
    </xf>
    <xf numFmtId="0" fontId="6" fillId="3" borderId="37" xfId="0" applyFont="1" applyFill="1" applyBorder="1" applyAlignment="1">
      <alignment horizontal="left" vertical="center"/>
    </xf>
    <xf numFmtId="0" fontId="2" fillId="3" borderId="12" xfId="0" applyFont="1" applyFill="1" applyBorder="1" applyAlignment="1">
      <alignment horizontal="left" vertical="center"/>
    </xf>
    <xf numFmtId="0" fontId="2" fillId="3" borderId="13" xfId="0" applyFont="1" applyFill="1" applyBorder="1" applyAlignment="1">
      <alignment horizontal="left" vertical="center"/>
    </xf>
    <xf numFmtId="14" fontId="2" fillId="3" borderId="0" xfId="0" applyNumberFormat="1" applyFont="1" applyFill="1"/>
    <xf numFmtId="0" fontId="18" fillId="3" borderId="0" xfId="0" applyFont="1" applyFill="1"/>
    <xf numFmtId="0" fontId="10" fillId="3" borderId="0" xfId="0" applyFont="1" applyFill="1" applyAlignment="1">
      <alignment horizontal="left" vertical="center"/>
    </xf>
    <xf numFmtId="0" fontId="12" fillId="3" borderId="0" xfId="0" applyFont="1" applyFill="1" applyAlignment="1">
      <alignment horizontal="left" vertical="center"/>
    </xf>
    <xf numFmtId="0" fontId="31" fillId="3" borderId="0" xfId="3" applyFont="1" applyFill="1" applyAlignment="1" applyProtection="1">
      <alignment horizontal="left" vertical="center"/>
      <protection locked="0"/>
    </xf>
    <xf numFmtId="0" fontId="30" fillId="3" borderId="0" xfId="3" applyFill="1"/>
    <xf numFmtId="0" fontId="31" fillId="3" borderId="0" xfId="3" applyFont="1" applyFill="1" applyAlignment="1" applyProtection="1">
      <alignment horizontal="center" wrapText="1"/>
      <protection locked="0"/>
    </xf>
    <xf numFmtId="0" fontId="30" fillId="3" borderId="0" xfId="3" applyFill="1" applyAlignment="1" applyProtection="1">
      <alignment horizontal="center"/>
      <protection locked="0"/>
    </xf>
    <xf numFmtId="0" fontId="7" fillId="0" borderId="45" xfId="0" applyFont="1" applyBorder="1" applyAlignment="1">
      <alignment horizontal="center" vertical="top"/>
    </xf>
    <xf numFmtId="0" fontId="7" fillId="0" borderId="9" xfId="0" applyFont="1" applyBorder="1" applyAlignment="1">
      <alignment horizontal="center" vertical="top"/>
    </xf>
    <xf numFmtId="0" fontId="7" fillId="0" borderId="47" xfId="0" applyFont="1" applyBorder="1" applyAlignment="1">
      <alignment horizontal="center" vertical="top"/>
    </xf>
    <xf numFmtId="0" fontId="7" fillId="3" borderId="27"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0" borderId="5" xfId="0" applyFont="1" applyBorder="1" applyAlignment="1">
      <alignment horizontal="center" vertical="center"/>
    </xf>
    <xf numFmtId="0" fontId="3" fillId="0" borderId="40" xfId="0" applyFont="1" applyBorder="1" applyAlignment="1">
      <alignment horizontal="left" vertical="center" wrapText="1"/>
    </xf>
    <xf numFmtId="0" fontId="3" fillId="0" borderId="42" xfId="0" applyFont="1" applyBorder="1" applyAlignment="1">
      <alignment horizontal="left" vertical="center" wrapText="1"/>
    </xf>
    <xf numFmtId="0" fontId="3" fillId="0" borderId="44" xfId="0" applyFont="1" applyBorder="1" applyAlignment="1">
      <alignment horizontal="left" vertical="center" wrapText="1"/>
    </xf>
    <xf numFmtId="0" fontId="7" fillId="3" borderId="5" xfId="0" applyFont="1" applyFill="1" applyBorder="1" applyAlignment="1">
      <alignment horizontal="center" vertical="center"/>
    </xf>
    <xf numFmtId="0" fontId="2" fillId="3" borderId="34" xfId="0" applyFont="1" applyFill="1" applyBorder="1" applyAlignment="1">
      <alignment horizontal="left" vertical="center"/>
    </xf>
    <xf numFmtId="0" fontId="2" fillId="3" borderId="5" xfId="0" applyFont="1" applyFill="1" applyBorder="1" applyAlignment="1">
      <alignment horizontal="left" vertical="center"/>
    </xf>
    <xf numFmtId="14" fontId="2" fillId="0" borderId="43" xfId="0" applyNumberFormat="1" applyFont="1" applyBorder="1" applyAlignment="1" applyProtection="1">
      <alignment horizontal="center" vertical="center"/>
      <protection locked="0"/>
    </xf>
    <xf numFmtId="14" fontId="2" fillId="0" borderId="42" xfId="0" applyNumberFormat="1" applyFont="1" applyBorder="1" applyAlignment="1" applyProtection="1">
      <alignment horizontal="center" vertical="center"/>
      <protection locked="0"/>
    </xf>
    <xf numFmtId="14" fontId="2" fillId="0" borderId="44" xfId="0" applyNumberFormat="1" applyFont="1" applyBorder="1" applyAlignment="1" applyProtection="1">
      <alignment horizontal="center" vertical="center"/>
      <protection locked="0"/>
    </xf>
    <xf numFmtId="14" fontId="2" fillId="0" borderId="31" xfId="0" applyNumberFormat="1" applyFont="1" applyBorder="1" applyAlignment="1" applyProtection="1">
      <alignment horizontal="center" vertical="center"/>
      <protection locked="0"/>
    </xf>
    <xf numFmtId="14" fontId="2" fillId="0" borderId="7" xfId="0" applyNumberFormat="1" applyFont="1" applyBorder="1" applyAlignment="1" applyProtection="1">
      <alignment horizontal="center" vertical="center"/>
      <protection locked="0"/>
    </xf>
    <xf numFmtId="14" fontId="2" fillId="0" borderId="15" xfId="0" applyNumberFormat="1" applyFont="1" applyBorder="1" applyAlignment="1" applyProtection="1">
      <alignment horizontal="center" vertical="center"/>
      <protection locked="0"/>
    </xf>
    <xf numFmtId="0" fontId="8" fillId="0" borderId="4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47" xfId="0" applyFont="1" applyBorder="1" applyAlignment="1">
      <alignment horizontal="center" vertical="center" wrapText="1"/>
    </xf>
    <xf numFmtId="0" fontId="2" fillId="0" borderId="35" xfId="0" applyFont="1" applyBorder="1" applyAlignment="1" applyProtection="1">
      <alignment horizontal="left" vertical="center"/>
      <protection locked="0"/>
    </xf>
    <xf numFmtId="0" fontId="2" fillId="0" borderId="21"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0" xfId="0" applyFont="1" applyAlignment="1">
      <alignment horizontal="center" vertical="center" wrapText="1"/>
    </xf>
    <xf numFmtId="0" fontId="7" fillId="0" borderId="3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8" xfId="0" applyFont="1" applyBorder="1" applyAlignment="1">
      <alignment horizontal="center"/>
    </xf>
    <xf numFmtId="0" fontId="7" fillId="0" borderId="3" xfId="0" applyFont="1" applyBorder="1" applyAlignment="1">
      <alignment horizontal="center"/>
    </xf>
    <xf numFmtId="0" fontId="7" fillId="6" borderId="8"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7" fillId="6" borderId="28"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9" xfId="0" applyFont="1" applyBorder="1" applyAlignment="1">
      <alignment horizontal="center" vertical="center"/>
    </xf>
    <xf numFmtId="0" fontId="3" fillId="0" borderId="47" xfId="0" applyFont="1" applyBorder="1" applyAlignment="1">
      <alignment horizontal="center" vertical="center"/>
    </xf>
    <xf numFmtId="0" fontId="3" fillId="0" borderId="5" xfId="0" applyFont="1" applyBorder="1" applyAlignment="1">
      <alignment horizontal="center" vertical="center"/>
    </xf>
    <xf numFmtId="0" fontId="3" fillId="0" borderId="49" xfId="0" applyFont="1" applyBorder="1" applyAlignment="1">
      <alignment horizontal="center" vertical="center"/>
    </xf>
    <xf numFmtId="0" fontId="7" fillId="0" borderId="27" xfId="0" applyFont="1" applyBorder="1" applyAlignment="1">
      <alignment horizontal="left" vertical="top"/>
    </xf>
    <xf numFmtId="0" fontId="7" fillId="0" borderId="5" xfId="0" applyFont="1" applyBorder="1" applyAlignment="1">
      <alignment horizontal="left" vertical="top"/>
    </xf>
    <xf numFmtId="0" fontId="7" fillId="0" borderId="38" xfId="0" applyFont="1" applyBorder="1" applyAlignment="1">
      <alignment horizontal="left" vertical="top"/>
    </xf>
    <xf numFmtId="0" fontId="7" fillId="0" borderId="6" xfId="0" applyFont="1" applyBorder="1" applyAlignment="1">
      <alignment horizontal="left" vertical="top"/>
    </xf>
    <xf numFmtId="0" fontId="7" fillId="0" borderId="5" xfId="0" applyFont="1" applyBorder="1" applyAlignment="1">
      <alignment horizontal="left" vertical="top" wrapText="1"/>
    </xf>
    <xf numFmtId="0" fontId="7" fillId="0" borderId="49" xfId="0" applyFont="1" applyBorder="1" applyAlignment="1">
      <alignment horizontal="left" vertical="top"/>
    </xf>
    <xf numFmtId="0" fontId="7" fillId="0" borderId="53" xfId="0" applyFont="1" applyBorder="1" applyAlignment="1">
      <alignment horizontal="left" vertical="top"/>
    </xf>
    <xf numFmtId="0" fontId="7" fillId="0" borderId="16" xfId="0" applyFont="1" applyBorder="1" applyAlignment="1">
      <alignment horizontal="center"/>
    </xf>
    <xf numFmtId="0" fontId="2" fillId="0" borderId="32" xfId="0" applyFont="1" applyBorder="1" applyAlignment="1">
      <alignment horizontal="left" vertical="center" wrapText="1"/>
    </xf>
    <xf numFmtId="0" fontId="2" fillId="0" borderId="11" xfId="0" applyFont="1" applyBorder="1" applyAlignment="1">
      <alignment horizontal="left" vertical="center" wrapText="1"/>
    </xf>
    <xf numFmtId="0" fontId="2" fillId="0" borderId="33" xfId="0" applyFont="1" applyBorder="1" applyAlignment="1">
      <alignment horizontal="left" vertical="center" wrapText="1"/>
    </xf>
    <xf numFmtId="0" fontId="2" fillId="0" borderId="8" xfId="0" applyFont="1" applyBorder="1" applyAlignment="1">
      <alignment horizontal="left" vertical="center" wrapText="1"/>
    </xf>
    <xf numFmtId="0" fontId="2" fillId="0" borderId="23" xfId="0" applyFont="1" applyBorder="1" applyAlignment="1">
      <alignment horizontal="left" vertical="center" wrapText="1"/>
    </xf>
    <xf numFmtId="0" fontId="2" fillId="0" borderId="28" xfId="0" applyFont="1" applyBorder="1" applyAlignment="1">
      <alignment horizontal="left" vertical="center" wrapText="1"/>
    </xf>
    <xf numFmtId="0" fontId="2" fillId="0" borderId="32" xfId="0" applyFont="1" applyBorder="1" applyAlignment="1">
      <alignment horizontal="left"/>
    </xf>
    <xf numFmtId="0" fontId="2" fillId="0" borderId="11" xfId="0" applyFont="1" applyBorder="1" applyAlignment="1">
      <alignment horizontal="left"/>
    </xf>
    <xf numFmtId="0" fontId="2" fillId="0" borderId="33" xfId="0" applyFont="1" applyBorder="1" applyAlignment="1">
      <alignment horizontal="left"/>
    </xf>
    <xf numFmtId="0" fontId="2" fillId="0" borderId="8" xfId="0" applyFont="1" applyBorder="1" applyAlignment="1">
      <alignment horizontal="left"/>
    </xf>
    <xf numFmtId="0" fontId="2" fillId="0" borderId="23" xfId="0" applyFont="1" applyBorder="1" applyAlignment="1">
      <alignment horizontal="left"/>
    </xf>
    <xf numFmtId="0" fontId="2" fillId="0" borderId="28" xfId="0" applyFont="1" applyBorder="1" applyAlignment="1">
      <alignment horizontal="left"/>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37" xfId="0" applyFont="1" applyBorder="1" applyAlignment="1">
      <alignment horizontal="center" vertical="center"/>
    </xf>
    <xf numFmtId="0" fontId="7" fillId="0" borderId="32" xfId="0" applyFont="1" applyBorder="1" applyAlignment="1">
      <alignment horizontal="center" vertical="center" wrapText="1"/>
    </xf>
    <xf numFmtId="0" fontId="7" fillId="0" borderId="18"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49" xfId="0" applyFont="1" applyBorder="1" applyAlignment="1">
      <alignment horizontal="center" vertical="center" wrapText="1"/>
    </xf>
    <xf numFmtId="0" fontId="7" fillId="3" borderId="46"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2" fillId="0" borderId="25"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7" fillId="0" borderId="2" xfId="0" applyFont="1" applyBorder="1" applyAlignment="1">
      <alignment horizontal="center" vertical="center"/>
    </xf>
    <xf numFmtId="0" fontId="7" fillId="3" borderId="2" xfId="0" applyFont="1" applyFill="1" applyBorder="1" applyAlignment="1">
      <alignment horizontal="center" vertical="center"/>
    </xf>
    <xf numFmtId="0" fontId="2" fillId="0" borderId="26" xfId="0" applyFont="1" applyBorder="1" applyAlignment="1" applyProtection="1">
      <alignment horizontal="left" vertical="center"/>
      <protection locked="0"/>
    </xf>
    <xf numFmtId="0" fontId="2" fillId="0" borderId="37" xfId="0" applyFont="1" applyBorder="1" applyAlignment="1">
      <alignment horizontal="left"/>
    </xf>
    <xf numFmtId="0" fontId="2" fillId="0" borderId="30" xfId="0" applyFont="1" applyBorder="1" applyAlignment="1">
      <alignment horizontal="left"/>
    </xf>
    <xf numFmtId="0" fontId="7" fillId="0" borderId="25" xfId="0" applyFont="1" applyBorder="1" applyAlignment="1">
      <alignment horizontal="center" vertical="center"/>
    </xf>
    <xf numFmtId="0" fontId="7" fillId="0" borderId="4" xfId="0" applyFont="1" applyBorder="1" applyAlignment="1">
      <alignment horizontal="center" vertical="center"/>
    </xf>
    <xf numFmtId="0" fontId="7" fillId="0" borderId="26" xfId="0" applyFont="1" applyBorder="1" applyAlignment="1">
      <alignment horizontal="center" vertical="center"/>
    </xf>
    <xf numFmtId="0" fontId="18" fillId="3" borderId="13" xfId="0" applyFont="1" applyFill="1" applyBorder="1" applyAlignment="1">
      <alignment horizontal="center" vertical="center"/>
    </xf>
    <xf numFmtId="0" fontId="2" fillId="0" borderId="12"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0" fontId="2" fillId="0" borderId="14"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15" xfId="0" applyFont="1" applyBorder="1" applyAlignment="1" applyProtection="1">
      <alignment horizontal="left" vertical="top" wrapText="1"/>
      <protection locked="0"/>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7" xfId="0" applyFont="1" applyBorder="1" applyAlignment="1">
      <alignment horizontal="center" vertical="center" wrapText="1"/>
    </xf>
    <xf numFmtId="0" fontId="7" fillId="2" borderId="31"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24" xfId="0" applyFont="1" applyFill="1" applyBorder="1" applyAlignment="1">
      <alignment horizontal="center" vertical="center"/>
    </xf>
    <xf numFmtId="0" fontId="34" fillId="0" borderId="14" xfId="0" applyFont="1" applyBorder="1" applyAlignment="1">
      <alignment horizontal="center" vertical="center"/>
    </xf>
    <xf numFmtId="0" fontId="34" fillId="0" borderId="7" xfId="0" applyFont="1" applyBorder="1" applyAlignment="1">
      <alignment horizontal="center" vertical="center"/>
    </xf>
    <xf numFmtId="0" fontId="34" fillId="0" borderId="15" xfId="0" applyFont="1" applyBorder="1" applyAlignment="1">
      <alignment horizontal="center" vertical="center"/>
    </xf>
    <xf numFmtId="0" fontId="3" fillId="0" borderId="12" xfId="0" applyFont="1" applyBorder="1" applyAlignment="1">
      <alignment horizontal="left" vertical="center" wrapText="1"/>
    </xf>
    <xf numFmtId="0" fontId="3" fillId="0" borderId="0" xfId="0" applyFont="1" applyAlignment="1">
      <alignment horizontal="left" vertical="center" wrapText="1"/>
    </xf>
    <xf numFmtId="0" fontId="3" fillId="0" borderId="13" xfId="0" applyFont="1" applyBorder="1" applyAlignment="1">
      <alignment horizontal="left" vertical="center" wrapText="1"/>
    </xf>
    <xf numFmtId="14" fontId="2" fillId="0" borderId="25" xfId="0" applyNumberFormat="1" applyFont="1" applyBorder="1" applyAlignment="1" applyProtection="1">
      <alignment horizontal="center" vertical="center"/>
      <protection locked="0"/>
    </xf>
    <xf numFmtId="14" fontId="2" fillId="0" borderId="4" xfId="0" applyNumberFormat="1" applyFont="1" applyBorder="1" applyAlignment="1" applyProtection="1">
      <alignment horizontal="center" vertical="center"/>
      <protection locked="0"/>
    </xf>
    <xf numFmtId="14" fontId="2" fillId="0" borderId="26" xfId="0" applyNumberFormat="1" applyFont="1" applyBorder="1" applyAlignment="1" applyProtection="1">
      <alignment horizontal="center" vertical="center"/>
      <protection locked="0"/>
    </xf>
    <xf numFmtId="0" fontId="3" fillId="3" borderId="7" xfId="0" applyFont="1" applyFill="1" applyBorder="1" applyAlignment="1">
      <alignment horizontal="left" vertical="top"/>
    </xf>
    <xf numFmtId="0" fontId="8" fillId="0" borderId="50" xfId="0" applyFont="1" applyBorder="1" applyAlignment="1">
      <alignment horizontal="center"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9" fillId="3" borderId="12" xfId="0" applyFont="1" applyFill="1" applyBorder="1" applyAlignment="1">
      <alignment horizontal="center" vertical="center"/>
    </xf>
    <xf numFmtId="0" fontId="9" fillId="3" borderId="0" xfId="0" applyFont="1" applyFill="1" applyAlignment="1">
      <alignment horizontal="center" vertical="center"/>
    </xf>
    <xf numFmtId="0" fontId="9" fillId="3" borderId="13" xfId="0" applyFont="1" applyFill="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center" vertical="center"/>
    </xf>
    <xf numFmtId="0" fontId="2" fillId="0" borderId="39"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pplyProtection="1">
      <alignment horizontal="center" vertical="center"/>
      <protection locked="0"/>
    </xf>
    <xf numFmtId="49" fontId="2" fillId="0" borderId="1" xfId="0" applyNumberFormat="1" applyFont="1" applyBorder="1" applyAlignment="1" applyProtection="1">
      <alignment horizontal="center" vertical="center"/>
      <protection locked="0"/>
    </xf>
    <xf numFmtId="49" fontId="2" fillId="0" borderId="2" xfId="0" applyNumberFormat="1" applyFont="1" applyBorder="1" applyAlignment="1" applyProtection="1">
      <alignment horizontal="center" vertical="center"/>
      <protection locked="0"/>
    </xf>
    <xf numFmtId="0" fontId="2" fillId="3" borderId="14" xfId="0" applyFont="1" applyFill="1" applyBorder="1" applyAlignment="1" applyProtection="1">
      <alignment horizontal="left" vertical="top" wrapText="1"/>
      <protection locked="0"/>
    </xf>
    <xf numFmtId="0" fontId="2" fillId="3" borderId="7" xfId="0" applyFont="1" applyFill="1" applyBorder="1" applyAlignment="1" applyProtection="1">
      <alignment horizontal="left" vertical="top" wrapText="1"/>
      <protection locked="0"/>
    </xf>
    <xf numFmtId="0" fontId="2" fillId="6" borderId="66" xfId="0" applyFont="1" applyFill="1" applyBorder="1" applyAlignment="1">
      <alignment horizontal="left" vertical="center"/>
    </xf>
    <xf numFmtId="0" fontId="2" fillId="6" borderId="67" xfId="0" applyFont="1" applyFill="1" applyBorder="1" applyAlignment="1">
      <alignment horizontal="left" vertical="center"/>
    </xf>
    <xf numFmtId="0" fontId="2" fillId="6" borderId="68" xfId="0" applyFont="1" applyFill="1" applyBorder="1" applyAlignment="1">
      <alignment horizontal="left" vertical="center"/>
    </xf>
    <xf numFmtId="0" fontId="2" fillId="0" borderId="0" xfId="0" applyFont="1" applyAlignment="1">
      <alignment horizontal="left" vertical="center"/>
    </xf>
    <xf numFmtId="0" fontId="2" fillId="3" borderId="0" xfId="0" applyFont="1" applyFill="1" applyAlignment="1">
      <alignment horizontal="left" vertical="center" wrapText="1"/>
    </xf>
    <xf numFmtId="0" fontId="2" fillId="6" borderId="64" xfId="0" applyFont="1" applyFill="1" applyBorder="1" applyAlignment="1">
      <alignment horizontal="left"/>
    </xf>
    <xf numFmtId="0" fontId="2" fillId="6" borderId="0" xfId="0" applyFont="1" applyFill="1" applyAlignment="1">
      <alignment horizontal="left"/>
    </xf>
    <xf numFmtId="0" fontId="2" fillId="6" borderId="65" xfId="0" applyFont="1" applyFill="1" applyBorder="1" applyAlignment="1">
      <alignment horizontal="left"/>
    </xf>
    <xf numFmtId="0" fontId="7" fillId="0" borderId="35" xfId="0" applyFont="1" applyBorder="1" applyAlignment="1">
      <alignment horizontal="center" vertical="center"/>
    </xf>
    <xf numFmtId="0" fontId="7" fillId="0" borderId="21" xfId="0" applyFont="1" applyBorder="1" applyAlignment="1">
      <alignment horizontal="center" vertical="center"/>
    </xf>
    <xf numFmtId="0" fontId="7" fillId="0" borderId="34" xfId="0" applyFont="1" applyBorder="1" applyAlignment="1">
      <alignment horizontal="center" vertical="center"/>
    </xf>
    <xf numFmtId="0" fontId="2" fillId="0" borderId="36" xfId="0" applyFont="1" applyBorder="1" applyAlignment="1" applyProtection="1">
      <alignment horizontal="left" vertical="center"/>
      <protection locked="0"/>
    </xf>
    <xf numFmtId="0" fontId="7" fillId="0" borderId="2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6" xfId="0" applyFont="1" applyBorder="1" applyAlignment="1">
      <alignment horizontal="center" vertical="center" wrapText="1"/>
    </xf>
    <xf numFmtId="14" fontId="2" fillId="0" borderId="18" xfId="0" applyNumberFormat="1" applyFont="1" applyBorder="1" applyAlignment="1" applyProtection="1">
      <alignment horizontal="center" vertical="center"/>
      <protection locked="0"/>
    </xf>
    <xf numFmtId="14" fontId="2" fillId="0" borderId="0" xfId="0" applyNumberFormat="1" applyFont="1" applyAlignment="1" applyProtection="1">
      <alignment horizontal="center" vertical="center"/>
      <protection locked="0"/>
    </xf>
    <xf numFmtId="14" fontId="2" fillId="0" borderId="39" xfId="0" applyNumberFormat="1" applyFont="1" applyBorder="1" applyAlignment="1" applyProtection="1">
      <alignment horizontal="center" vertical="center"/>
      <protection locked="0"/>
    </xf>
    <xf numFmtId="164" fontId="2" fillId="0" borderId="18" xfId="1" applyNumberFormat="1" applyFont="1" applyBorder="1" applyAlignment="1" applyProtection="1">
      <alignment horizontal="center" vertical="center"/>
      <protection locked="0"/>
    </xf>
    <xf numFmtId="164" fontId="2" fillId="0" borderId="0" xfId="1" applyNumberFormat="1" applyFont="1" applyAlignment="1" applyProtection="1">
      <alignment horizontal="center" vertical="center"/>
      <protection locked="0"/>
    </xf>
    <xf numFmtId="164" fontId="2" fillId="0" borderId="39" xfId="1" applyNumberFormat="1" applyFont="1" applyBorder="1" applyAlignment="1" applyProtection="1">
      <alignment horizontal="center" vertical="center"/>
      <protection locked="0"/>
    </xf>
    <xf numFmtId="49" fontId="2" fillId="0" borderId="57" xfId="0" applyNumberFormat="1" applyFont="1" applyBorder="1" applyAlignment="1" applyProtection="1">
      <alignment horizontal="center" vertical="center"/>
      <protection locked="0"/>
    </xf>
    <xf numFmtId="49" fontId="2" fillId="0" borderId="48" xfId="0" applyNumberFormat="1" applyFont="1" applyBorder="1" applyAlignment="1" applyProtection="1">
      <alignment horizontal="center" vertical="center"/>
      <protection locked="0"/>
    </xf>
    <xf numFmtId="0" fontId="2" fillId="0" borderId="34" xfId="0" applyFont="1" applyBorder="1" applyAlignment="1">
      <alignment horizontal="left" vertical="center"/>
    </xf>
    <xf numFmtId="0" fontId="2" fillId="0" borderId="5" xfId="0" applyFont="1" applyBorder="1" applyAlignment="1">
      <alignment horizontal="left" vertical="center"/>
    </xf>
    <xf numFmtId="0" fontId="31" fillId="3" borderId="0" xfId="3" applyFont="1" applyFill="1" applyAlignment="1" applyProtection="1">
      <alignment horizontal="left" vertical="center"/>
      <protection locked="0"/>
    </xf>
    <xf numFmtId="0" fontId="30" fillId="3" borderId="0" xfId="3" applyFill="1" applyAlignment="1" applyProtection="1">
      <alignment horizontal="left" vertical="center"/>
      <protection locked="0"/>
    </xf>
    <xf numFmtId="0" fontId="7" fillId="0" borderId="32" xfId="0" applyFont="1" applyBorder="1" applyAlignment="1">
      <alignment horizontal="center" vertical="top" wrapText="1"/>
    </xf>
    <xf numFmtId="0" fontId="7" fillId="0" borderId="11" xfId="0" applyFont="1" applyBorder="1" applyAlignment="1">
      <alignment horizontal="center" vertical="top" wrapText="1"/>
    </xf>
    <xf numFmtId="0" fontId="7" fillId="0" borderId="33" xfId="0" applyFont="1" applyBorder="1" applyAlignment="1">
      <alignment horizontal="center" vertical="top" wrapText="1"/>
    </xf>
    <xf numFmtId="0" fontId="7" fillId="0" borderId="18" xfId="0" applyFont="1" applyBorder="1" applyAlignment="1">
      <alignment horizontal="center" vertical="top" wrapText="1"/>
    </xf>
    <xf numFmtId="0" fontId="7" fillId="0" borderId="0" xfId="0" applyFont="1" applyAlignment="1">
      <alignment horizontal="center" vertical="top" wrapText="1"/>
    </xf>
    <xf numFmtId="0" fontId="7" fillId="0" borderId="39" xfId="0" applyFont="1" applyBorder="1" applyAlignment="1">
      <alignment horizontal="center" vertical="top" wrapText="1"/>
    </xf>
    <xf numFmtId="0" fontId="8" fillId="3" borderId="10" xfId="0" quotePrefix="1"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37" xfId="0" applyFont="1" applyFill="1" applyBorder="1" applyAlignment="1">
      <alignment horizontal="center" vertical="center"/>
    </xf>
    <xf numFmtId="0" fontId="7" fillId="3" borderId="22"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30" xfId="0" applyFont="1" applyFill="1" applyBorder="1" applyAlignment="1">
      <alignment horizontal="center" vertical="center"/>
    </xf>
    <xf numFmtId="0" fontId="26" fillId="3" borderId="69" xfId="0" applyFont="1" applyFill="1" applyBorder="1" applyAlignment="1">
      <alignment horizontal="center" vertical="center"/>
    </xf>
    <xf numFmtId="0" fontId="26" fillId="3" borderId="70" xfId="0" applyFont="1" applyFill="1" applyBorder="1" applyAlignment="1">
      <alignment horizontal="center" vertical="center"/>
    </xf>
    <xf numFmtId="0" fontId="26" fillId="3" borderId="71"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26" xfId="0" applyFont="1" applyFill="1" applyBorder="1" applyAlignment="1">
      <alignment horizontal="center" vertical="center"/>
    </xf>
    <xf numFmtId="0" fontId="31" fillId="0" borderId="0" xfId="3" applyFont="1" applyAlignment="1" applyProtection="1">
      <alignment horizontal="left" vertical="center"/>
      <protection locked="0"/>
    </xf>
    <xf numFmtId="0" fontId="2" fillId="0" borderId="22"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1" fontId="2" fillId="3" borderId="9" xfId="0" applyNumberFormat="1" applyFont="1" applyFill="1" applyBorder="1" applyAlignment="1">
      <alignment horizontal="center"/>
    </xf>
    <xf numFmtId="1" fontId="2" fillId="3" borderId="2" xfId="0" applyNumberFormat="1" applyFont="1" applyFill="1" applyBorder="1" applyAlignment="1">
      <alignment horizontal="center"/>
    </xf>
    <xf numFmtId="0" fontId="7" fillId="0" borderId="19" xfId="0" applyFont="1" applyBorder="1" applyAlignment="1">
      <alignment horizontal="center"/>
    </xf>
    <xf numFmtId="0" fontId="7" fillId="0" borderId="20" xfId="0" applyFont="1" applyBorder="1" applyAlignment="1">
      <alignment horizontal="center"/>
    </xf>
    <xf numFmtId="1" fontId="2" fillId="3" borderId="48" xfId="0" applyNumberFormat="1" applyFont="1" applyFill="1" applyBorder="1" applyAlignment="1">
      <alignment horizontal="center"/>
    </xf>
    <xf numFmtId="1" fontId="2" fillId="3" borderId="47" xfId="0" applyNumberFormat="1" applyFont="1" applyFill="1" applyBorder="1" applyAlignment="1">
      <alignment horizont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7" fillId="0" borderId="5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6" xfId="0" applyFont="1" applyBorder="1" applyAlignment="1">
      <alignment horizontal="center" vertical="center" wrapText="1"/>
    </xf>
    <xf numFmtId="49" fontId="2" fillId="0" borderId="9" xfId="0" applyNumberFormat="1" applyFont="1" applyBorder="1" applyAlignment="1" applyProtection="1">
      <alignment horizontal="center"/>
      <protection locked="0"/>
    </xf>
    <xf numFmtId="0" fontId="2" fillId="0" borderId="45" xfId="0" applyFont="1" applyBorder="1" applyAlignment="1">
      <alignment horizontal="center" vertical="center"/>
    </xf>
    <xf numFmtId="0" fontId="2" fillId="0" borderId="9" xfId="0" applyFont="1" applyBorder="1" applyAlignment="1">
      <alignment horizontal="center" vertical="center"/>
    </xf>
    <xf numFmtId="0" fontId="2" fillId="0" borderId="46" xfId="0" applyFont="1" applyBorder="1" applyAlignment="1">
      <alignment horizontal="center" vertical="center"/>
    </xf>
    <xf numFmtId="0" fontId="2" fillId="0" borderId="2" xfId="0" applyFont="1" applyBorder="1" applyAlignment="1">
      <alignment horizontal="center" vertical="center"/>
    </xf>
    <xf numFmtId="0" fontId="7" fillId="2" borderId="25" xfId="0" applyFont="1" applyFill="1" applyBorder="1" applyAlignment="1">
      <alignment horizontal="center" vertical="center"/>
    </xf>
    <xf numFmtId="1" fontId="2" fillId="3" borderId="25" xfId="0" applyNumberFormat="1" applyFont="1" applyFill="1" applyBorder="1" applyAlignment="1">
      <alignment horizontal="center"/>
    </xf>
    <xf numFmtId="1" fontId="2" fillId="3" borderId="4" xfId="0" applyNumberFormat="1" applyFont="1" applyFill="1" applyBorder="1" applyAlignment="1">
      <alignment horizontal="center"/>
    </xf>
    <xf numFmtId="1" fontId="2" fillId="3" borderId="26" xfId="0" applyNumberFormat="1" applyFont="1" applyFill="1" applyBorder="1" applyAlignment="1">
      <alignment horizontal="center"/>
    </xf>
    <xf numFmtId="0" fontId="7" fillId="2" borderId="60" xfId="0" applyFont="1" applyFill="1" applyBorder="1" applyAlignment="1">
      <alignment horizontal="center" vertical="center"/>
    </xf>
    <xf numFmtId="0" fontId="7" fillId="2" borderId="51" xfId="0" applyFont="1" applyFill="1" applyBorder="1" applyAlignment="1">
      <alignment horizontal="center" vertical="center"/>
    </xf>
    <xf numFmtId="0" fontId="7" fillId="2" borderId="59" xfId="0" applyFont="1" applyFill="1" applyBorder="1" applyAlignment="1">
      <alignment horizontal="center" vertical="center"/>
    </xf>
    <xf numFmtId="1" fontId="2" fillId="3" borderId="60" xfId="0" applyNumberFormat="1" applyFont="1" applyFill="1" applyBorder="1" applyAlignment="1">
      <alignment horizontal="center"/>
    </xf>
    <xf numFmtId="1" fontId="2" fillId="3" borderId="51" xfId="0" applyNumberFormat="1" applyFont="1" applyFill="1" applyBorder="1" applyAlignment="1">
      <alignment horizontal="center"/>
    </xf>
    <xf numFmtId="1" fontId="2" fillId="3" borderId="59" xfId="0" applyNumberFormat="1" applyFont="1" applyFill="1" applyBorder="1" applyAlignment="1">
      <alignment horizontal="center"/>
    </xf>
    <xf numFmtId="0" fontId="7" fillId="0" borderId="39" xfId="0" applyFont="1" applyBorder="1" applyAlignment="1">
      <alignment horizontal="center"/>
    </xf>
    <xf numFmtId="49" fontId="2" fillId="0" borderId="2" xfId="0" applyNumberFormat="1" applyFont="1" applyBorder="1" applyAlignment="1" applyProtection="1">
      <alignment horizontal="center"/>
      <protection locked="0"/>
    </xf>
    <xf numFmtId="1" fontId="2" fillId="3" borderId="52" xfId="0" applyNumberFormat="1" applyFont="1" applyFill="1" applyBorder="1" applyAlignment="1">
      <alignment horizontal="center"/>
    </xf>
    <xf numFmtId="49" fontId="2" fillId="0" borderId="60" xfId="0" applyNumberFormat="1" applyFont="1" applyBorder="1" applyAlignment="1" applyProtection="1">
      <alignment horizontal="center"/>
      <protection locked="0"/>
    </xf>
    <xf numFmtId="49" fontId="2" fillId="0" borderId="51" xfId="0" applyNumberFormat="1" applyFont="1" applyBorder="1" applyAlignment="1" applyProtection="1">
      <alignment horizontal="center"/>
      <protection locked="0"/>
    </xf>
    <xf numFmtId="49" fontId="2" fillId="0" borderId="59" xfId="0" applyNumberFormat="1" applyFont="1" applyBorder="1" applyAlignment="1" applyProtection="1">
      <alignment horizontal="center"/>
      <protection locked="0"/>
    </xf>
    <xf numFmtId="49" fontId="2" fillId="0" borderId="25" xfId="0" applyNumberFormat="1" applyFont="1" applyBorder="1" applyAlignment="1" applyProtection="1">
      <alignment horizontal="center"/>
      <protection locked="0"/>
    </xf>
    <xf numFmtId="49" fontId="2" fillId="0" borderId="4" xfId="0" applyNumberFormat="1" applyFont="1" applyBorder="1" applyAlignment="1" applyProtection="1">
      <alignment horizontal="center"/>
      <protection locked="0"/>
    </xf>
    <xf numFmtId="49" fontId="2" fillId="0" borderId="26" xfId="0" applyNumberFormat="1" applyFont="1" applyBorder="1" applyAlignment="1" applyProtection="1">
      <alignment horizontal="center"/>
      <protection locked="0"/>
    </xf>
    <xf numFmtId="1" fontId="2" fillId="3" borderId="17" xfId="0" applyNumberFormat="1" applyFont="1" applyFill="1" applyBorder="1" applyAlignment="1">
      <alignment horizontal="center"/>
    </xf>
    <xf numFmtId="164" fontId="3" fillId="3" borderId="0" xfId="0" applyNumberFormat="1" applyFont="1" applyFill="1" applyAlignment="1">
      <alignment horizontal="right" vertical="center"/>
    </xf>
    <xf numFmtId="14" fontId="2" fillId="0" borderId="60" xfId="0" applyNumberFormat="1" applyFont="1" applyBorder="1" applyAlignment="1" applyProtection="1">
      <alignment horizontal="center" vertical="center"/>
      <protection locked="0"/>
    </xf>
    <xf numFmtId="14" fontId="2" fillId="0" borderId="51" xfId="0" applyNumberFormat="1" applyFont="1" applyBorder="1" applyAlignment="1" applyProtection="1">
      <alignment horizontal="center" vertical="center"/>
      <protection locked="0"/>
    </xf>
    <xf numFmtId="14" fontId="2" fillId="0" borderId="59" xfId="0" applyNumberFormat="1" applyFont="1" applyBorder="1" applyAlignment="1" applyProtection="1">
      <alignment horizontal="center" vertical="center"/>
      <protection locked="0"/>
    </xf>
    <xf numFmtId="164" fontId="2" fillId="0" borderId="60" xfId="1" applyNumberFormat="1" applyFont="1" applyBorder="1" applyAlignment="1" applyProtection="1">
      <alignment horizontal="center" vertical="center"/>
      <protection locked="0"/>
    </xf>
    <xf numFmtId="164" fontId="2" fillId="0" borderId="51" xfId="1" applyNumberFormat="1" applyFont="1" applyBorder="1" applyAlignment="1" applyProtection="1">
      <alignment horizontal="center" vertical="center"/>
      <protection locked="0"/>
    </xf>
    <xf numFmtId="164" fontId="2" fillId="0" borderId="59" xfId="1" applyNumberFormat="1" applyFont="1" applyBorder="1" applyAlignment="1" applyProtection="1">
      <alignment horizontal="center" vertical="center"/>
      <protection locked="0"/>
    </xf>
    <xf numFmtId="14" fontId="2" fillId="0" borderId="13" xfId="0" applyNumberFormat="1" applyFont="1" applyBorder="1" applyAlignment="1" applyProtection="1">
      <alignment horizontal="center" vertical="center"/>
      <protection locked="0"/>
    </xf>
    <xf numFmtId="0" fontId="8" fillId="0" borderId="9" xfId="0" applyFont="1" applyBorder="1" applyAlignment="1">
      <alignment horizontal="center" vertical="center" wrapText="1"/>
    </xf>
    <xf numFmtId="0" fontId="8" fillId="0" borderId="47" xfId="0" applyFont="1" applyBorder="1" applyAlignment="1">
      <alignment horizontal="center" vertical="center" wrapText="1"/>
    </xf>
    <xf numFmtId="0" fontId="33" fillId="3" borderId="22" xfId="0" applyFont="1" applyFill="1" applyBorder="1" applyAlignment="1">
      <alignment horizontal="center" vertical="center"/>
    </xf>
    <xf numFmtId="0" fontId="33" fillId="3" borderId="23" xfId="0" applyFont="1" applyFill="1" applyBorder="1" applyAlignment="1">
      <alignment horizontal="center" vertical="center"/>
    </xf>
    <xf numFmtId="0" fontId="33" fillId="3" borderId="30" xfId="0" applyFont="1" applyFill="1" applyBorder="1" applyAlignment="1">
      <alignment horizontal="center" vertical="center"/>
    </xf>
    <xf numFmtId="0" fontId="7" fillId="0" borderId="43" xfId="0" applyFont="1" applyBorder="1" applyAlignment="1">
      <alignment horizontal="center" vertical="center"/>
    </xf>
    <xf numFmtId="0" fontId="7" fillId="0" borderId="42" xfId="0" applyFont="1" applyBorder="1" applyAlignment="1">
      <alignment horizontal="center" vertical="center"/>
    </xf>
    <xf numFmtId="0" fontId="7" fillId="0" borderId="41" xfId="0" applyFont="1" applyBorder="1" applyAlignment="1">
      <alignment horizontal="center" vertical="center"/>
    </xf>
    <xf numFmtId="0" fontId="7" fillId="0" borderId="18" xfId="0" applyFont="1" applyBorder="1" applyAlignment="1">
      <alignment horizontal="center" vertical="center"/>
    </xf>
    <xf numFmtId="0" fontId="7" fillId="0" borderId="0" xfId="0" applyFont="1" applyAlignment="1">
      <alignment horizontal="center" vertical="center"/>
    </xf>
    <xf numFmtId="0" fontId="7" fillId="0" borderId="39" xfId="0" applyFont="1" applyBorder="1" applyAlignment="1">
      <alignment horizontal="center" vertical="center"/>
    </xf>
    <xf numFmtId="0" fontId="2" fillId="3" borderId="43" xfId="0" applyFont="1" applyFill="1" applyBorder="1" applyAlignment="1">
      <alignment horizontal="left" vertical="center"/>
    </xf>
    <xf numFmtId="0" fontId="2" fillId="3" borderId="42" xfId="0" applyFont="1" applyFill="1" applyBorder="1" applyAlignment="1">
      <alignment horizontal="left" vertical="center"/>
    </xf>
    <xf numFmtId="0" fontId="2" fillId="3" borderId="41" xfId="0" applyFont="1" applyFill="1" applyBorder="1" applyAlignment="1">
      <alignment horizontal="left" vertical="center"/>
    </xf>
    <xf numFmtId="0" fontId="2" fillId="3" borderId="31" xfId="0" applyFont="1" applyFill="1" applyBorder="1" applyAlignment="1">
      <alignment horizontal="left" vertical="center"/>
    </xf>
    <xf numFmtId="0" fontId="2" fillId="3" borderId="7" xfId="0" applyFont="1" applyFill="1" applyBorder="1" applyAlignment="1">
      <alignment horizontal="left" vertical="center"/>
    </xf>
    <xf numFmtId="0" fontId="2" fillId="3" borderId="0" xfId="0" applyFont="1" applyFill="1" applyAlignment="1">
      <alignment horizontal="left" vertical="center"/>
    </xf>
    <xf numFmtId="0" fontId="2" fillId="3" borderId="39" xfId="0" applyFont="1" applyFill="1" applyBorder="1" applyAlignment="1">
      <alignment horizontal="left" vertical="center"/>
    </xf>
    <xf numFmtId="0" fontId="8" fillId="0" borderId="69" xfId="0" applyFont="1" applyBorder="1" applyAlignment="1">
      <alignment horizontal="center" vertical="center"/>
    </xf>
    <xf numFmtId="0" fontId="8" fillId="0" borderId="70" xfId="0" applyFont="1" applyBorder="1" applyAlignment="1">
      <alignment horizontal="center" vertical="center"/>
    </xf>
    <xf numFmtId="0" fontId="8" fillId="0" borderId="71" xfId="0" applyFont="1" applyBorder="1" applyAlignment="1">
      <alignment horizontal="center" vertical="center"/>
    </xf>
    <xf numFmtId="0" fontId="7" fillId="0" borderId="31" xfId="0" applyFont="1" applyBorder="1" applyAlignment="1">
      <alignment horizontal="center" vertical="center"/>
    </xf>
    <xf numFmtId="0" fontId="7" fillId="0" borderId="7" xfId="0" applyFont="1" applyBorder="1" applyAlignment="1">
      <alignment horizontal="center" vertical="center"/>
    </xf>
    <xf numFmtId="0" fontId="7" fillId="0" borderId="24" xfId="0" applyFont="1" applyBorder="1" applyAlignment="1">
      <alignment horizontal="center" vertical="center"/>
    </xf>
    <xf numFmtId="0" fontId="9" fillId="3" borderId="0" xfId="0" applyFont="1" applyFill="1" applyAlignment="1" applyProtection="1">
      <alignment horizontal="center" vertical="center"/>
      <protection locked="0"/>
    </xf>
    <xf numFmtId="0" fontId="9" fillId="3" borderId="13" xfId="0" applyFont="1" applyFill="1" applyBorder="1" applyAlignment="1" applyProtection="1">
      <alignment horizontal="center" vertical="center"/>
      <protection locked="0"/>
    </xf>
    <xf numFmtId="0" fontId="2" fillId="3" borderId="24" xfId="0" applyFont="1" applyFill="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33" xfId="0" applyFont="1" applyBorder="1" applyAlignment="1">
      <alignment horizontal="center" vertical="center"/>
    </xf>
    <xf numFmtId="0" fontId="2" fillId="0" borderId="28" xfId="0" applyFont="1" applyBorder="1" applyAlignment="1">
      <alignment horizontal="center" vertical="center"/>
    </xf>
    <xf numFmtId="49" fontId="2" fillId="0" borderId="32" xfId="0" applyNumberFormat="1" applyFont="1" applyBorder="1" applyAlignment="1" applyProtection="1">
      <alignment horizontal="center" vertical="center" wrapText="1"/>
      <protection locked="0"/>
    </xf>
    <xf numFmtId="49" fontId="2" fillId="0" borderId="11" xfId="0" applyNumberFormat="1" applyFont="1" applyBorder="1" applyAlignment="1" applyProtection="1">
      <alignment horizontal="center" vertical="center" wrapText="1"/>
      <protection locked="0"/>
    </xf>
    <xf numFmtId="49" fontId="2" fillId="0" borderId="33" xfId="0" applyNumberFormat="1" applyFont="1" applyBorder="1" applyAlignment="1" applyProtection="1">
      <alignment horizontal="center" vertical="center" wrapText="1"/>
      <protection locked="0"/>
    </xf>
    <xf numFmtId="49" fontId="2" fillId="0" borderId="8" xfId="0" applyNumberFormat="1" applyFont="1" applyBorder="1" applyAlignment="1" applyProtection="1">
      <alignment horizontal="center" vertical="center" wrapText="1"/>
      <protection locked="0"/>
    </xf>
    <xf numFmtId="49" fontId="2" fillId="0" borderId="23" xfId="0" applyNumberFormat="1" applyFont="1" applyBorder="1" applyAlignment="1" applyProtection="1">
      <alignment horizontal="center" vertical="center" wrapText="1"/>
      <protection locked="0"/>
    </xf>
    <xf numFmtId="49" fontId="2" fillId="0" borderId="28" xfId="0" applyNumberFormat="1" applyFont="1" applyBorder="1" applyAlignment="1" applyProtection="1">
      <alignment horizontal="center" vertical="center" wrapText="1"/>
      <protection locked="0"/>
    </xf>
    <xf numFmtId="49" fontId="2" fillId="0" borderId="9" xfId="1" quotePrefix="1" applyNumberFormat="1" applyFont="1" applyBorder="1" applyAlignment="1" applyProtection="1">
      <alignment horizontal="center" vertical="center"/>
      <protection locked="0"/>
    </xf>
    <xf numFmtId="49" fontId="2" fillId="0" borderId="9" xfId="1" applyNumberFormat="1" applyFont="1" applyBorder="1" applyAlignment="1" applyProtection="1">
      <alignment horizontal="center" vertical="center"/>
      <protection locked="0"/>
    </xf>
    <xf numFmtId="49" fontId="2" fillId="0" borderId="2" xfId="1" applyNumberFormat="1" applyFont="1" applyBorder="1" applyAlignment="1" applyProtection="1">
      <alignment horizontal="center" vertical="center"/>
      <protection locked="0"/>
    </xf>
    <xf numFmtId="164" fontId="2" fillId="0" borderId="32" xfId="1" applyNumberFormat="1" applyFont="1" applyBorder="1" applyAlignment="1" applyProtection="1">
      <alignment horizontal="center" vertical="center"/>
      <protection locked="0"/>
    </xf>
    <xf numFmtId="164" fontId="2" fillId="0" borderId="11" xfId="1" applyNumberFormat="1" applyFont="1" applyBorder="1" applyAlignment="1" applyProtection="1">
      <alignment horizontal="center" vertical="center"/>
      <protection locked="0"/>
    </xf>
    <xf numFmtId="164" fontId="2" fillId="0" borderId="33" xfId="1" applyNumberFormat="1" applyFont="1" applyBorder="1" applyAlignment="1" applyProtection="1">
      <alignment horizontal="center" vertical="center"/>
      <protection locked="0"/>
    </xf>
    <xf numFmtId="164" fontId="2" fillId="0" borderId="8" xfId="1" applyNumberFormat="1" applyFont="1" applyBorder="1" applyAlignment="1" applyProtection="1">
      <alignment horizontal="center" vertical="center"/>
      <protection locked="0"/>
    </xf>
    <xf numFmtId="164" fontId="2" fillId="0" borderId="23" xfId="1" applyNumberFormat="1" applyFont="1" applyBorder="1" applyAlignment="1" applyProtection="1">
      <alignment horizontal="center" vertical="center"/>
      <protection locked="0"/>
    </xf>
    <xf numFmtId="164" fontId="2" fillId="0" borderId="28" xfId="1" applyNumberFormat="1" applyFont="1" applyBorder="1" applyAlignment="1" applyProtection="1">
      <alignment horizontal="center" vertical="center"/>
      <protection locked="0"/>
    </xf>
    <xf numFmtId="49" fontId="2" fillId="0" borderId="1" xfId="0" applyNumberFormat="1" applyFont="1" applyBorder="1" applyAlignment="1" applyProtection="1">
      <alignment horizontal="center"/>
      <protection locked="0"/>
    </xf>
    <xf numFmtId="0" fontId="3" fillId="3" borderId="40" xfId="0" applyFont="1" applyFill="1" applyBorder="1" applyAlignment="1">
      <alignment horizontal="left" vertical="center"/>
    </xf>
    <xf numFmtId="0" fontId="3" fillId="3" borderId="42" xfId="0" applyFont="1" applyFill="1" applyBorder="1" applyAlignment="1">
      <alignment horizontal="left" vertical="center"/>
    </xf>
    <xf numFmtId="0" fontId="7" fillId="0" borderId="46" xfId="0" applyFont="1" applyBorder="1" applyAlignment="1">
      <alignment horizontal="left" vertical="top"/>
    </xf>
    <xf numFmtId="0" fontId="7" fillId="0" borderId="2" xfId="0" applyFont="1" applyBorder="1" applyAlignment="1">
      <alignment horizontal="left" vertical="top"/>
    </xf>
    <xf numFmtId="0" fontId="7" fillId="0" borderId="48" xfId="0" applyFont="1" applyBorder="1" applyAlignment="1">
      <alignment horizontal="left" vertical="top"/>
    </xf>
    <xf numFmtId="0" fontId="7" fillId="0" borderId="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37"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15" xfId="0" applyFont="1" applyBorder="1" applyAlignment="1">
      <alignment horizontal="center" vertical="center" wrapText="1"/>
    </xf>
    <xf numFmtId="0" fontId="7" fillId="0" borderId="9" xfId="0" applyFont="1" applyBorder="1" applyAlignment="1">
      <alignment horizontal="center" vertical="center" wrapText="1"/>
    </xf>
    <xf numFmtId="0" fontId="7" fillId="3" borderId="4" xfId="0" applyFont="1" applyFill="1" applyBorder="1" applyAlignment="1">
      <alignment horizontal="center" vertical="center" wrapText="1"/>
    </xf>
    <xf numFmtId="0" fontId="7" fillId="3" borderId="26" xfId="0" applyFont="1" applyFill="1" applyBorder="1" applyAlignment="1">
      <alignment horizontal="center" vertical="center" wrapText="1"/>
    </xf>
    <xf numFmtId="49" fontId="2" fillId="0" borderId="57" xfId="0" applyNumberFormat="1" applyFont="1" applyBorder="1" applyAlignment="1" applyProtection="1">
      <alignment horizontal="center"/>
      <protection locked="0"/>
    </xf>
    <xf numFmtId="14" fontId="2" fillId="0" borderId="9" xfId="1" applyNumberFormat="1" applyFont="1" applyBorder="1" applyAlignment="1" applyProtection="1">
      <alignment horizontal="center" vertical="center"/>
      <protection locked="0"/>
    </xf>
    <xf numFmtId="14" fontId="2" fillId="0" borderId="2" xfId="1" applyNumberFormat="1" applyFont="1" applyBorder="1" applyAlignment="1" applyProtection="1">
      <alignment horizontal="center" vertical="center"/>
      <protection locked="0"/>
    </xf>
    <xf numFmtId="49" fontId="2" fillId="0" borderId="48" xfId="0" applyNumberFormat="1" applyFont="1" applyBorder="1" applyAlignment="1" applyProtection="1">
      <alignment horizontal="center"/>
      <protection locked="0"/>
    </xf>
    <xf numFmtId="49" fontId="2" fillId="0" borderId="24" xfId="0" applyNumberFormat="1" applyFont="1" applyBorder="1" applyAlignment="1" applyProtection="1">
      <alignment horizontal="center"/>
      <protection locked="0"/>
    </xf>
    <xf numFmtId="0" fontId="2" fillId="6" borderId="64" xfId="0" applyFont="1" applyFill="1" applyBorder="1" applyAlignment="1">
      <alignment horizontal="left" vertical="center"/>
    </xf>
    <xf numFmtId="0" fontId="2" fillId="6" borderId="0" xfId="0" applyFont="1" applyFill="1" applyAlignment="1">
      <alignment horizontal="left" vertical="center"/>
    </xf>
    <xf numFmtId="0" fontId="2" fillId="6" borderId="65" xfId="0" applyFont="1" applyFill="1" applyBorder="1" applyAlignment="1">
      <alignment horizontal="left" vertical="center"/>
    </xf>
    <xf numFmtId="0" fontId="7" fillId="3" borderId="0" xfId="0" applyFont="1" applyFill="1" applyAlignment="1">
      <alignment horizontal="left" vertical="top" wrapText="1"/>
    </xf>
    <xf numFmtId="0" fontId="12" fillId="3" borderId="0" xfId="0" applyFont="1" applyFill="1" applyAlignment="1">
      <alignment horizontal="left" vertical="top" wrapText="1"/>
    </xf>
    <xf numFmtId="164" fontId="3" fillId="3" borderId="11" xfId="0" applyNumberFormat="1" applyFont="1" applyFill="1" applyBorder="1" applyAlignment="1">
      <alignment horizontal="right" vertical="center"/>
    </xf>
    <xf numFmtId="49" fontId="2" fillId="3" borderId="9" xfId="0" applyNumberFormat="1" applyFont="1" applyFill="1" applyBorder="1" applyAlignment="1" applyProtection="1">
      <alignment horizontal="center"/>
      <protection locked="0"/>
    </xf>
    <xf numFmtId="1" fontId="2" fillId="3" borderId="24" xfId="0" applyNumberFormat="1" applyFont="1" applyFill="1" applyBorder="1" applyAlignment="1">
      <alignment horizontal="center"/>
    </xf>
    <xf numFmtId="1" fontId="2" fillId="3" borderId="1" xfId="0" applyNumberFormat="1" applyFont="1" applyFill="1" applyBorder="1" applyAlignment="1">
      <alignment horizontal="center"/>
    </xf>
    <xf numFmtId="49" fontId="2" fillId="3" borderId="1" xfId="0" applyNumberFormat="1" applyFont="1" applyFill="1" applyBorder="1" applyAlignment="1" applyProtection="1">
      <alignment horizontal="center"/>
      <protection locked="0"/>
    </xf>
    <xf numFmtId="0" fontId="7" fillId="3" borderId="43" xfId="0" applyFont="1" applyFill="1" applyBorder="1" applyAlignment="1">
      <alignment horizontal="center" vertical="center" wrapText="1"/>
    </xf>
    <xf numFmtId="0" fontId="7" fillId="3" borderId="42" xfId="0" applyFont="1" applyFill="1" applyBorder="1" applyAlignment="1">
      <alignment horizontal="center" vertical="center" wrapText="1"/>
    </xf>
    <xf numFmtId="0" fontId="7" fillId="3" borderId="41" xfId="0" applyFont="1" applyFill="1" applyBorder="1" applyAlignment="1">
      <alignment horizontal="center" vertical="center" wrapText="1"/>
    </xf>
    <xf numFmtId="49" fontId="2" fillId="0" borderId="1" xfId="1" quotePrefix="1" applyNumberFormat="1" applyFont="1" applyBorder="1" applyAlignment="1" applyProtection="1">
      <alignment horizontal="center" vertical="center"/>
      <protection locked="0"/>
    </xf>
    <xf numFmtId="49" fontId="2" fillId="0" borderId="1" xfId="1" applyNumberFormat="1" applyFont="1" applyBorder="1" applyAlignment="1" applyProtection="1">
      <alignment horizontal="center" vertical="center"/>
      <protection locked="0"/>
    </xf>
    <xf numFmtId="14" fontId="2" fillId="0" borderId="1" xfId="1" applyNumberFormat="1" applyFont="1" applyBorder="1" applyAlignment="1" applyProtection="1">
      <alignment horizontal="center" vertical="center"/>
      <protection locked="0"/>
    </xf>
    <xf numFmtId="1" fontId="2" fillId="3" borderId="31" xfId="0" applyNumberFormat="1" applyFont="1" applyFill="1" applyBorder="1" applyAlignment="1">
      <alignment horizontal="center"/>
    </xf>
    <xf numFmtId="1" fontId="2" fillId="3" borderId="7" xfId="0" applyNumberFormat="1" applyFont="1" applyFill="1" applyBorder="1" applyAlignment="1">
      <alignment horizontal="center"/>
    </xf>
    <xf numFmtId="49" fontId="2" fillId="3" borderId="2" xfId="0" applyNumberFormat="1" applyFont="1" applyFill="1" applyBorder="1" applyAlignment="1" applyProtection="1">
      <alignment horizontal="center"/>
      <protection locked="0"/>
    </xf>
    <xf numFmtId="0" fontId="3" fillId="0" borderId="22" xfId="0" applyFont="1" applyBorder="1" applyAlignment="1">
      <alignment horizontal="center" vertical="center"/>
    </xf>
    <xf numFmtId="49" fontId="2" fillId="0" borderId="18" xfId="0" applyNumberFormat="1" applyFont="1" applyBorder="1" applyAlignment="1" applyProtection="1">
      <alignment horizontal="center" vertical="center" wrapText="1"/>
      <protection locked="0"/>
    </xf>
    <xf numFmtId="49" fontId="2" fillId="0" borderId="0" xfId="0" applyNumberFormat="1" applyFont="1" applyAlignment="1" applyProtection="1">
      <alignment horizontal="center" vertical="center" wrapText="1"/>
      <protection locked="0"/>
    </xf>
    <xf numFmtId="49" fontId="2" fillId="0" borderId="39" xfId="0" applyNumberFormat="1" applyFont="1" applyBorder="1" applyAlignment="1" applyProtection="1">
      <alignment horizontal="center" vertical="center" wrapText="1"/>
      <protection locked="0"/>
    </xf>
    <xf numFmtId="0" fontId="2" fillId="3" borderId="2" xfId="0" applyFont="1" applyFill="1" applyBorder="1" applyAlignment="1" applyProtection="1">
      <alignment horizontal="center"/>
      <protection locked="0"/>
    </xf>
    <xf numFmtId="0" fontId="2" fillId="3" borderId="2" xfId="0" applyFont="1" applyFill="1" applyBorder="1" applyAlignment="1">
      <alignment horizontal="center"/>
    </xf>
    <xf numFmtId="0" fontId="2" fillId="0" borderId="2" xfId="0" applyFont="1" applyBorder="1" applyAlignment="1" applyProtection="1">
      <alignment horizontal="center"/>
      <protection locked="0"/>
    </xf>
    <xf numFmtId="0" fontId="2" fillId="3" borderId="25" xfId="0" applyFont="1" applyFill="1" applyBorder="1" applyAlignment="1">
      <alignment horizontal="center"/>
    </xf>
    <xf numFmtId="0" fontId="2" fillId="3" borderId="4" xfId="0" applyFont="1" applyFill="1" applyBorder="1" applyAlignment="1">
      <alignment horizontal="center"/>
    </xf>
    <xf numFmtId="0" fontId="2" fillId="3" borderId="26" xfId="0" applyFont="1" applyFill="1" applyBorder="1" applyAlignment="1">
      <alignment horizontal="center"/>
    </xf>
    <xf numFmtId="0" fontId="2" fillId="3" borderId="24" xfId="0" applyFont="1" applyFill="1" applyBorder="1" applyAlignment="1">
      <alignment horizontal="center"/>
    </xf>
    <xf numFmtId="0" fontId="2" fillId="3" borderId="1" xfId="0" applyFont="1" applyFill="1" applyBorder="1" applyAlignment="1">
      <alignment horizontal="center"/>
    </xf>
    <xf numFmtId="0" fontId="2" fillId="0" borderId="9" xfId="0" applyFont="1" applyBorder="1" applyAlignment="1" applyProtection="1">
      <alignment horizontal="center"/>
      <protection locked="0"/>
    </xf>
    <xf numFmtId="0" fontId="2" fillId="3" borderId="31" xfId="0" applyFont="1" applyFill="1" applyBorder="1" applyAlignment="1">
      <alignment horizontal="center"/>
    </xf>
    <xf numFmtId="0" fontId="2" fillId="3" borderId="7" xfId="0" applyFont="1" applyFill="1" applyBorder="1" applyAlignment="1">
      <alignment horizontal="center"/>
    </xf>
    <xf numFmtId="0" fontId="2" fillId="3" borderId="60" xfId="0" applyFont="1" applyFill="1" applyBorder="1" applyAlignment="1">
      <alignment horizontal="center"/>
    </xf>
    <xf numFmtId="0" fontId="2" fillId="3" borderId="51" xfId="0" applyFont="1" applyFill="1" applyBorder="1" applyAlignment="1">
      <alignment horizontal="center"/>
    </xf>
    <xf numFmtId="0" fontId="2" fillId="3" borderId="59" xfId="0" applyFont="1" applyFill="1" applyBorder="1" applyAlignment="1">
      <alignment horizontal="center"/>
    </xf>
    <xf numFmtId="0" fontId="2" fillId="3" borderId="52" xfId="0" applyFont="1" applyFill="1" applyBorder="1" applyAlignment="1">
      <alignment horizontal="center"/>
    </xf>
    <xf numFmtId="0" fontId="2" fillId="3" borderId="17" xfId="0" applyFont="1" applyFill="1" applyBorder="1" applyAlignment="1">
      <alignment horizontal="center"/>
    </xf>
    <xf numFmtId="0" fontId="2" fillId="3" borderId="9" xfId="0" applyFont="1" applyFill="1" applyBorder="1" applyAlignment="1" applyProtection="1">
      <alignment horizontal="center"/>
      <protection locked="0"/>
    </xf>
    <xf numFmtId="0" fontId="31" fillId="3" borderId="0" xfId="3" applyFont="1" applyFill="1" applyAlignment="1" applyProtection="1">
      <alignment horizontal="center" vertical="center" wrapText="1"/>
      <protection locked="0"/>
    </xf>
    <xf numFmtId="0" fontId="30" fillId="3" borderId="0" xfId="3" applyFill="1" applyAlignment="1" applyProtection="1">
      <alignment horizontal="center" vertical="center" wrapText="1"/>
      <protection locked="0"/>
    </xf>
    <xf numFmtId="0" fontId="26" fillId="3" borderId="23" xfId="0" applyFont="1" applyFill="1" applyBorder="1" applyAlignment="1">
      <alignment horizontal="center"/>
    </xf>
    <xf numFmtId="0" fontId="7" fillId="0" borderId="46" xfId="0" applyFont="1" applyBorder="1" applyAlignment="1">
      <alignment horizontal="center" vertical="center" wrapText="1"/>
    </xf>
    <xf numFmtId="0" fontId="7" fillId="0" borderId="2" xfId="0" applyFont="1" applyBorder="1" applyAlignment="1">
      <alignment horizontal="center" vertical="center" wrapText="1"/>
    </xf>
    <xf numFmtId="14" fontId="2" fillId="0" borderId="43" xfId="0" applyNumberFormat="1" applyFont="1" applyBorder="1" applyAlignment="1">
      <alignment horizontal="center" vertical="center"/>
    </xf>
    <xf numFmtId="14" fontId="2" fillId="0" borderId="42" xfId="0" applyNumberFormat="1" applyFont="1" applyBorder="1" applyAlignment="1">
      <alignment horizontal="center" vertical="center"/>
    </xf>
    <xf numFmtId="14" fontId="2" fillId="0" borderId="44" xfId="0" applyNumberFormat="1" applyFont="1" applyBorder="1" applyAlignment="1">
      <alignment horizontal="center" vertical="center"/>
    </xf>
    <xf numFmtId="14" fontId="2" fillId="0" borderId="31" xfId="0" applyNumberFormat="1" applyFont="1" applyBorder="1" applyAlignment="1">
      <alignment horizontal="center" vertical="center"/>
    </xf>
    <xf numFmtId="14" fontId="2" fillId="0" borderId="7" xfId="0" applyNumberFormat="1" applyFont="1" applyBorder="1" applyAlignment="1">
      <alignment horizontal="center" vertical="center"/>
    </xf>
    <xf numFmtId="14" fontId="2" fillId="0" borderId="15" xfId="0" applyNumberFormat="1" applyFont="1" applyBorder="1" applyAlignment="1">
      <alignment horizontal="center" vertical="center"/>
    </xf>
    <xf numFmtId="0" fontId="2" fillId="3" borderId="25" xfId="0" applyFont="1" applyFill="1" applyBorder="1" applyAlignment="1">
      <alignment horizontal="left" vertical="center"/>
    </xf>
    <xf numFmtId="0" fontId="2" fillId="3" borderId="4" xfId="0" applyFont="1" applyFill="1" applyBorder="1" applyAlignment="1">
      <alignment horizontal="left" vertical="center"/>
    </xf>
    <xf numFmtId="0" fontId="2" fillId="3" borderId="17" xfId="0" applyFont="1" applyFill="1" applyBorder="1" applyAlignment="1">
      <alignment horizontal="left" vertical="center"/>
    </xf>
    <xf numFmtId="0" fontId="13" fillId="3" borderId="12"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13" xfId="0" applyFont="1" applyFill="1" applyBorder="1" applyAlignment="1">
      <alignment horizontal="center" vertical="center" wrapText="1"/>
    </xf>
    <xf numFmtId="0" fontId="7" fillId="0" borderId="40" xfId="0" applyFont="1" applyBorder="1" applyAlignment="1">
      <alignment horizontal="left" vertical="center"/>
    </xf>
    <xf numFmtId="0" fontId="7" fillId="0" borderId="42" xfId="0" applyFont="1" applyBorder="1" applyAlignment="1">
      <alignment horizontal="left" vertical="center"/>
    </xf>
    <xf numFmtId="0" fontId="7" fillId="0" borderId="44" xfId="0" applyFont="1" applyBorder="1" applyAlignment="1">
      <alignment horizontal="left" vertical="center"/>
    </xf>
    <xf numFmtId="0" fontId="19" fillId="3" borderId="12" xfId="0" applyFont="1" applyFill="1" applyBorder="1" applyAlignment="1">
      <alignment horizontal="center" vertical="center" wrapText="1"/>
    </xf>
    <xf numFmtId="0" fontId="19" fillId="3" borderId="0" xfId="0" applyFont="1" applyFill="1" applyAlignment="1">
      <alignment horizontal="center" vertical="center" wrapText="1"/>
    </xf>
    <xf numFmtId="0" fontId="19" fillId="3" borderId="13" xfId="0" applyFont="1" applyFill="1" applyBorder="1" applyAlignment="1">
      <alignment horizontal="center" vertical="center" wrapText="1"/>
    </xf>
    <xf numFmtId="0" fontId="2" fillId="3" borderId="35" xfId="0" applyFont="1" applyFill="1" applyBorder="1" applyAlignment="1" applyProtection="1">
      <alignment horizontal="left" wrapText="1"/>
      <protection locked="0"/>
    </xf>
    <xf numFmtId="0" fontId="2" fillId="3" borderId="21" xfId="0" applyFont="1" applyFill="1" applyBorder="1" applyAlignment="1" applyProtection="1">
      <alignment horizontal="left" wrapText="1"/>
      <protection locked="0"/>
    </xf>
    <xf numFmtId="0" fontId="2" fillId="3" borderId="36" xfId="0" applyFont="1" applyFill="1" applyBorder="1" applyAlignment="1" applyProtection="1">
      <alignment horizontal="left" wrapText="1"/>
      <protection locked="0"/>
    </xf>
    <xf numFmtId="0" fontId="2" fillId="4" borderId="35" xfId="0" applyFont="1" applyFill="1" applyBorder="1" applyAlignment="1" applyProtection="1">
      <alignment horizontal="left" vertical="center"/>
      <protection locked="0"/>
    </xf>
    <xf numFmtId="0" fontId="2" fillId="4" borderId="21" xfId="0" applyFont="1" applyFill="1" applyBorder="1" applyAlignment="1" applyProtection="1">
      <alignment horizontal="left" vertical="center"/>
      <protection locked="0"/>
    </xf>
    <xf numFmtId="0" fontId="2" fillId="4" borderId="34" xfId="0" applyFont="1" applyFill="1" applyBorder="1" applyAlignment="1" applyProtection="1">
      <alignment horizontal="left" vertical="center"/>
      <protection locked="0"/>
    </xf>
    <xf numFmtId="0" fontId="8" fillId="3" borderId="10"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7" fillId="3" borderId="0" xfId="0" applyFont="1" applyFill="1" applyAlignment="1">
      <alignment horizontal="left"/>
    </xf>
    <xf numFmtId="0" fontId="7" fillId="3" borderId="13" xfId="0" applyFont="1" applyFill="1" applyBorder="1" applyAlignment="1">
      <alignment horizontal="left"/>
    </xf>
    <xf numFmtId="0" fontId="8" fillId="3" borderId="13"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37" xfId="0" applyFont="1" applyBorder="1" applyAlignment="1">
      <alignment horizontal="left" vertical="center"/>
    </xf>
    <xf numFmtId="0" fontId="7" fillId="0" borderId="40" xfId="0" applyFont="1" applyBorder="1" applyAlignment="1">
      <alignment horizontal="left"/>
    </xf>
    <xf numFmtId="0" fontId="7" fillId="0" borderId="42" xfId="0" applyFont="1" applyBorder="1" applyAlignment="1">
      <alignment horizontal="left"/>
    </xf>
    <xf numFmtId="0" fontId="7" fillId="0" borderId="44" xfId="0" applyFont="1" applyBorder="1" applyAlignment="1">
      <alignment horizontal="left"/>
    </xf>
    <xf numFmtId="0" fontId="7" fillId="3" borderId="40" xfId="0" applyFont="1" applyFill="1" applyBorder="1" applyAlignment="1">
      <alignment horizontal="left" vertical="center"/>
    </xf>
    <xf numFmtId="0" fontId="7" fillId="3" borderId="42" xfId="0" applyFont="1" applyFill="1" applyBorder="1" applyAlignment="1">
      <alignment horizontal="left" vertical="center"/>
    </xf>
    <xf numFmtId="0" fontId="7" fillId="3" borderId="44" xfId="0" applyFont="1" applyFill="1" applyBorder="1" applyAlignment="1">
      <alignment horizontal="left" vertical="center"/>
    </xf>
    <xf numFmtId="0" fontId="2" fillId="3" borderId="12" xfId="0" applyFont="1" applyFill="1" applyBorder="1" applyAlignment="1" applyProtection="1">
      <alignment horizontal="left"/>
      <protection locked="0"/>
    </xf>
    <xf numFmtId="0" fontId="2" fillId="3" borderId="0" xfId="0" applyFont="1" applyFill="1" applyAlignment="1" applyProtection="1">
      <alignment horizontal="left"/>
      <protection locked="0"/>
    </xf>
    <xf numFmtId="0" fontId="2" fillId="3" borderId="14" xfId="0" applyFont="1" applyFill="1" applyBorder="1" applyAlignment="1" applyProtection="1">
      <alignment horizontal="left" wrapText="1"/>
      <protection locked="0"/>
    </xf>
    <xf numFmtId="0" fontId="2" fillId="3" borderId="7" xfId="0" applyFont="1" applyFill="1" applyBorder="1" applyAlignment="1" applyProtection="1">
      <alignment horizontal="left" wrapText="1"/>
      <protection locked="0"/>
    </xf>
    <xf numFmtId="0" fontId="2" fillId="3" borderId="7" xfId="0" applyFont="1" applyFill="1" applyBorder="1" applyAlignment="1">
      <alignment horizontal="left" wrapText="1"/>
    </xf>
    <xf numFmtId="0" fontId="2" fillId="3" borderId="15" xfId="0" applyFont="1" applyFill="1" applyBorder="1" applyAlignment="1">
      <alignment horizontal="left" wrapText="1"/>
    </xf>
    <xf numFmtId="0" fontId="6" fillId="4" borderId="73" xfId="2" applyFont="1" applyFill="1" applyBorder="1" applyAlignment="1">
      <alignment horizontal="left" vertical="center" wrapText="1"/>
    </xf>
    <xf numFmtId="0" fontId="6" fillId="4" borderId="76" xfId="2" applyFont="1" applyFill="1" applyBorder="1" applyAlignment="1">
      <alignment horizontal="left" vertical="center" wrapText="1"/>
    </xf>
    <xf numFmtId="0" fontId="6" fillId="0" borderId="29" xfId="2" applyFont="1" applyBorder="1" applyAlignment="1">
      <alignment horizontal="left" vertical="center" wrapText="1"/>
    </xf>
    <xf numFmtId="0" fontId="6" fillId="0" borderId="74" xfId="2" applyFont="1" applyBorder="1" applyAlignment="1">
      <alignment horizontal="left" vertical="center" wrapText="1"/>
    </xf>
    <xf numFmtId="0" fontId="6" fillId="4" borderId="72" xfId="2" applyFont="1" applyFill="1" applyBorder="1" applyAlignment="1">
      <alignment horizontal="left" vertical="center" wrapText="1"/>
    </xf>
    <xf numFmtId="0" fontId="6" fillId="4" borderId="16" xfId="2" applyFont="1" applyFill="1" applyBorder="1" applyAlignment="1">
      <alignment horizontal="left" vertical="center" wrapText="1"/>
    </xf>
    <xf numFmtId="0" fontId="27" fillId="3" borderId="0" xfId="2" applyFont="1" applyFill="1" applyAlignment="1">
      <alignment horizontal="center"/>
    </xf>
    <xf numFmtId="0" fontId="28" fillId="3" borderId="0" xfId="2" applyFont="1" applyFill="1" applyAlignment="1">
      <alignment horizontal="center" vertical="center" wrapText="1"/>
    </xf>
    <xf numFmtId="0" fontId="6" fillId="0" borderId="19" xfId="2" applyFont="1" applyBorder="1" applyAlignment="1">
      <alignment horizontal="left" vertical="center" wrapText="1"/>
    </xf>
    <xf numFmtId="0" fontId="6" fillId="4" borderId="20" xfId="2" applyFont="1" applyFill="1" applyBorder="1" applyAlignment="1">
      <alignment horizontal="left" vertical="center" wrapText="1"/>
    </xf>
  </cellXfs>
  <cellStyles count="4">
    <cellStyle name="Currency" xfId="1" builtinId="4"/>
    <cellStyle name="Hyperlink" xfId="3" builtinId="8"/>
    <cellStyle name="Normal" xfId="0" builtinId="0"/>
    <cellStyle name="Normal 2" xfId="2" xr:uid="{00000000-0005-0000-0000-000003000000}"/>
  </cellStyles>
  <dxfs count="114">
    <dxf>
      <fill>
        <patternFill>
          <bgColor rgb="FFFFFF99"/>
        </patternFill>
      </fill>
    </dxf>
    <dxf>
      <fill>
        <patternFill>
          <bgColor rgb="FFFFFF99"/>
        </patternFill>
      </fill>
    </dxf>
    <dxf>
      <fill>
        <patternFill>
          <bgColor rgb="FFFFFF99"/>
        </patternFill>
      </fill>
    </dxf>
    <dxf>
      <fill>
        <patternFill patternType="none">
          <bgColor auto="1"/>
        </patternFill>
      </fill>
    </dxf>
    <dxf>
      <fill>
        <patternFill>
          <bgColor rgb="FFFFFF99"/>
        </patternFill>
      </fill>
    </dxf>
    <dxf>
      <fill>
        <patternFill>
          <bgColor rgb="FFFFFF99"/>
        </patternFill>
      </fill>
    </dxf>
    <dxf>
      <fill>
        <patternFill patternType="none">
          <bgColor auto="1"/>
        </patternFill>
      </fill>
    </dxf>
    <dxf>
      <fill>
        <patternFill>
          <fgColor rgb="FFFFFF99"/>
          <bgColor rgb="FFFFFF99"/>
        </patternFill>
      </fill>
    </dxf>
    <dxf>
      <fill>
        <patternFill>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bgColor theme="4" tint="0.79998168889431442"/>
        </patternFill>
      </fill>
    </dxf>
    <dxf>
      <fill>
        <patternFill patternType="darkGrid">
          <fgColor rgb="FFFFFF99"/>
          <bgColor rgb="FFFFFF99"/>
        </patternFill>
      </fill>
    </dxf>
    <dxf>
      <fill>
        <patternFill patternType="solid">
          <fgColor theme="4" tint="0.79998168889431442"/>
          <bgColor theme="4" tint="0.79998168889431442"/>
        </patternFill>
      </fill>
    </dxf>
    <dxf>
      <fill>
        <patternFill patternType="solid">
          <fgColor rgb="FFFFFF99"/>
          <bgColor rgb="FFFFFF99"/>
        </patternFill>
      </fill>
    </dxf>
    <dxf>
      <font>
        <color theme="0"/>
      </font>
      <fill>
        <patternFill>
          <bgColor theme="0"/>
        </patternFill>
      </fill>
    </dxf>
    <dxf>
      <font>
        <color theme="0"/>
      </font>
      <fill>
        <patternFill>
          <bgColor theme="0"/>
        </patternFill>
      </fill>
    </dxf>
    <dxf>
      <font>
        <color rgb="FFFF0000"/>
      </font>
      <fill>
        <patternFill patternType="none">
          <fgColor indexed="64"/>
          <bgColor auto="1"/>
        </patternFill>
      </fill>
    </dxf>
    <dxf>
      <fill>
        <patternFill patternType="solid">
          <fgColor rgb="FFFFFF99"/>
          <bgColor rgb="FFFFFF99"/>
        </patternFill>
      </fill>
    </dxf>
    <dxf>
      <fill>
        <patternFill>
          <bgColor rgb="FFFFFF99"/>
        </patternFill>
      </fill>
    </dxf>
    <dxf>
      <fill>
        <patternFill>
          <bgColor rgb="FFFFFF99"/>
        </patternFill>
      </fill>
    </dxf>
    <dxf>
      <fill>
        <patternFill patternType="darkGrid">
          <fgColor rgb="FFFFFF99"/>
          <bgColor rgb="FFFFFF99"/>
        </patternFill>
      </fill>
    </dxf>
    <dxf>
      <fill>
        <patternFill patternType="darkGrid">
          <fgColor rgb="FFFFFF99"/>
          <bgColor rgb="FFFFFF99"/>
        </patternFill>
      </fill>
    </dxf>
    <dxf>
      <fill>
        <patternFill patternType="darkGr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bgColor rgb="FFFFCC66"/>
        </patternFill>
      </fill>
    </dxf>
    <dxf>
      <fill>
        <patternFill patternType="solid">
          <fgColor rgb="FFFFFF00"/>
          <bgColor rgb="FFFFCC00"/>
        </patternFill>
      </fill>
    </dxf>
    <dxf>
      <fill>
        <patternFill patternType="darkGrid">
          <fgColor rgb="FFFFFF99"/>
          <bgColor rgb="FFFFFF99"/>
        </patternFill>
      </fill>
    </dxf>
    <dxf>
      <fill>
        <patternFill patternType="solid">
          <fgColor theme="4" tint="0.79998168889431442"/>
          <bgColor theme="4" tint="0.79998168889431442"/>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theme="4" tint="0.79998168889431442"/>
          <bgColor theme="4" tint="0.79998168889431442"/>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rgb="FFFFFF99"/>
          <bgColor rgb="FFFFFF99"/>
        </patternFill>
      </fill>
    </dxf>
    <dxf>
      <fill>
        <patternFill patternType="solid">
          <fgColor theme="4" tint="0.59996337778862885"/>
          <bgColor theme="4" tint="0.79998168889431442"/>
        </patternFill>
      </fill>
    </dxf>
    <dxf>
      <fill>
        <patternFill patternType="solid">
          <fgColor rgb="FFFFFF99"/>
          <bgColor rgb="FFFFFF99"/>
        </patternFill>
      </fill>
    </dxf>
    <dxf>
      <font>
        <color theme="0"/>
      </font>
      <fill>
        <patternFill>
          <bgColor theme="0"/>
        </patternFill>
      </fill>
    </dxf>
    <dxf>
      <font>
        <color theme="0"/>
      </font>
      <fill>
        <patternFill>
          <bgColor theme="0"/>
        </patternFill>
      </fill>
    </dxf>
    <dxf>
      <font>
        <color rgb="FFFF0000"/>
      </font>
      <fill>
        <patternFill patternType="none">
          <fgColor indexed="64"/>
          <bgColor auto="1"/>
        </patternFill>
      </fill>
    </dxf>
    <dxf>
      <fill>
        <patternFill patternType="solid">
          <fgColor rgb="FFFFFF99"/>
          <bgColor rgb="FFFFFF99"/>
        </patternFill>
      </fill>
    </dxf>
    <dxf>
      <fill>
        <patternFill>
          <bgColor rgb="FFFFFF99"/>
        </patternFill>
      </fill>
    </dxf>
    <dxf>
      <fill>
        <patternFill patternType="darkGrid">
          <fgColor rgb="FFFFFF99"/>
          <bgColor rgb="FFFFFF99"/>
        </patternFill>
      </fill>
    </dxf>
    <dxf>
      <fill>
        <patternFill patternType="darkGrid">
          <fgColor rgb="FFFFFF99"/>
          <bgColor rgb="FFFFFF99"/>
        </patternFill>
      </fill>
    </dxf>
    <dxf>
      <fill>
        <patternFill patternType="darkGrid">
          <fgColor rgb="FFFFFF99"/>
          <bgColor rgb="FFFFFF99"/>
        </patternFill>
      </fill>
    </dxf>
    <dxf>
      <fill>
        <patternFill patternType="solid">
          <fgColor rgb="FFFFFF99"/>
          <bgColor rgb="FFFFFF99"/>
        </patternFill>
      </fill>
    </dxf>
    <dxf>
      <fill>
        <patternFill patternType="darkGrid">
          <fgColor rgb="FFFFFF99"/>
          <bgColor rgb="FFFFFF99"/>
        </patternFill>
      </fill>
    </dxf>
    <dxf>
      <fill>
        <patternFill>
          <bgColor rgb="FFFFCC66"/>
        </patternFill>
      </fill>
    </dxf>
    <dxf>
      <fill>
        <patternFill>
          <bgColor rgb="FFFFCC66"/>
        </patternFill>
      </fill>
    </dxf>
    <dxf>
      <fill>
        <patternFill patternType="solid">
          <fgColor rgb="FFFFFF99"/>
          <bgColor rgb="FFFFFF99"/>
        </patternFill>
      </fill>
    </dxf>
    <dxf>
      <fill>
        <patternFill patternType="solid">
          <fgColor theme="4" tint="0.79998168889431442"/>
          <bgColor theme="4" tint="0.79998168889431442"/>
        </patternFill>
      </fill>
    </dxf>
  </dxfs>
  <tableStyles count="0" defaultTableStyle="TableStyleMedium9" defaultPivotStyle="PivotStyleLight16"/>
  <colors>
    <mruColors>
      <color rgb="FF0000FF"/>
      <color rgb="FFFFFF99"/>
      <color rgb="FFFFFFCC"/>
      <color rgb="FFFFFF00"/>
      <color rgb="FFFFCC66"/>
      <color rgb="FFCC99FF"/>
      <color rgb="FFFFCC00"/>
      <color rgb="FFFF6600"/>
      <color rgb="FFFFD4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absolute">
    <xdr:from>
      <xdr:col>30</xdr:col>
      <xdr:colOff>85725</xdr:colOff>
      <xdr:row>28</xdr:row>
      <xdr:rowOff>133350</xdr:rowOff>
    </xdr:from>
    <xdr:to>
      <xdr:col>57</xdr:col>
      <xdr:colOff>38100</xdr:colOff>
      <xdr:row>33</xdr:row>
      <xdr:rowOff>9525</xdr:rowOff>
    </xdr:to>
    <xdr:sp macro="" textlink="">
      <xdr:nvSpPr>
        <xdr:cNvPr id="12316" name="Text Box 28" hidden="1">
          <a:extLst>
            <a:ext uri="{FF2B5EF4-FFF2-40B4-BE49-F238E27FC236}">
              <a16:creationId xmlns:a16="http://schemas.microsoft.com/office/drawing/2014/main" id="{00000000-0008-0000-0100-00001C300000}"/>
            </a:ext>
          </a:extLst>
        </xdr:cNvPr>
        <xdr:cNvSpPr txBox="1">
          <a:spLocks noChangeArrowheads="1"/>
        </xdr:cNvSpPr>
      </xdr:nvSpPr>
      <xdr:spPr bwMode="auto">
        <a:xfrm>
          <a:off x="3571875" y="5353050"/>
          <a:ext cx="3038475" cy="828675"/>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30</xdr:col>
      <xdr:colOff>85725</xdr:colOff>
      <xdr:row>30</xdr:row>
      <xdr:rowOff>133350</xdr:rowOff>
    </xdr:from>
    <xdr:to>
      <xdr:col>63</xdr:col>
      <xdr:colOff>9525</xdr:colOff>
      <xdr:row>32</xdr:row>
      <xdr:rowOff>123825</xdr:rowOff>
    </xdr:to>
    <xdr:sp macro="" textlink="">
      <xdr:nvSpPr>
        <xdr:cNvPr id="12319" name="Text Box 31" hidden="1">
          <a:extLst>
            <a:ext uri="{FF2B5EF4-FFF2-40B4-BE49-F238E27FC236}">
              <a16:creationId xmlns:a16="http://schemas.microsoft.com/office/drawing/2014/main" id="{00000000-0008-0000-0100-00001F300000}"/>
            </a:ext>
          </a:extLst>
        </xdr:cNvPr>
        <xdr:cNvSpPr txBox="1">
          <a:spLocks noChangeArrowheads="1"/>
        </xdr:cNvSpPr>
      </xdr:nvSpPr>
      <xdr:spPr bwMode="auto">
        <a:xfrm>
          <a:off x="3571875" y="5734050"/>
          <a:ext cx="3695700" cy="371475"/>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enny\Box%20Sync\ORA%20Practices%20(working)\Cost%20Transfers\Cost%20Transfer%20Form%20Revisions\Project_Adjustment_Request_Forms%20(proposed)%20v1810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 Form"/>
      <sheetName val="CA Form_Pg2"/>
      <sheetName val="CA Form_Pg3"/>
      <sheetName val="LDA Form"/>
      <sheetName val="LDA Form_Pg2"/>
      <sheetName val="LDA Form_Pg3"/>
      <sheetName val="ACF (60+)"/>
      <sheetName val="ECF (90+)"/>
      <sheetName val="Drop Down Men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pars.umesp.maine.edu/ORAWeb/Guidance_for_Cost_Transfer_Requests.pdf" TargetMode="External"/><Relationship Id="rId7" Type="http://schemas.openxmlformats.org/officeDocument/2006/relationships/comments" Target="../comments1.xml"/><Relationship Id="rId2" Type="http://schemas.openxmlformats.org/officeDocument/2006/relationships/hyperlink" Target="http://www.pars.umesp.maine.edu/ORAWeb/Instructions_for_CA_Form.pdf" TargetMode="External"/><Relationship Id="rId1" Type="http://schemas.openxmlformats.org/officeDocument/2006/relationships/hyperlink" Target="https://umaine.edu/ora/award-management/cost-transfers/"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pars.umesp.maine.edu/ORAWeb/Justification_Reasons_for_Cost_Transfer_Requests.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pars.umesp.maine.edu/ORAWeb/Instructions_for_LDA_Form.pdf" TargetMode="External"/><Relationship Id="rId7" Type="http://schemas.openxmlformats.org/officeDocument/2006/relationships/comments" Target="../comments4.xml"/><Relationship Id="rId2" Type="http://schemas.openxmlformats.org/officeDocument/2006/relationships/hyperlink" Target="http://www.pars.umesp.maine.edu/ORAWeb/Guidance_for_Cost_Transfer_Requests.pdf" TargetMode="External"/><Relationship Id="rId1" Type="http://schemas.openxmlformats.org/officeDocument/2006/relationships/hyperlink" Target="https://umaine.edu/ora/award-management/cost-transfers/" TargetMode="External"/><Relationship Id="rId6" Type="http://schemas.openxmlformats.org/officeDocument/2006/relationships/vmlDrawing" Target="../drawings/vmlDrawing4.vml"/><Relationship Id="rId5" Type="http://schemas.openxmlformats.org/officeDocument/2006/relationships/printerSettings" Target="../printerSettings/printerSettings4.bin"/><Relationship Id="rId4" Type="http://schemas.openxmlformats.org/officeDocument/2006/relationships/hyperlink" Target="http://www.pars.umesp.maine.edu/ORAWeb/Justification_Reasons_for_Cost_Transfer_Requests.pdf"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www.pars.umesp.maine.edu/ORAWeb/Instructions_for_CA_Form.pdf" TargetMode="External"/><Relationship Id="rId2" Type="http://schemas.openxmlformats.org/officeDocument/2006/relationships/hyperlink" Target="http://www.pars.umesp.maine.edu/ORAWeb/Guidance_for_Cost_Transfer_Requests.pdf" TargetMode="External"/><Relationship Id="rId1" Type="http://schemas.openxmlformats.org/officeDocument/2006/relationships/hyperlink" Target="https://umaine.edu/ora/award-management/cost-transfers/" TargetMode="External"/><Relationship Id="rId6" Type="http://schemas.openxmlformats.org/officeDocument/2006/relationships/printerSettings" Target="../printerSettings/printerSettings7.bin"/><Relationship Id="rId5" Type="http://schemas.openxmlformats.org/officeDocument/2006/relationships/hyperlink" Target="http://staticweb.maine.edu/wp-content/uploads/2018/02/FINAL-APL-VIII-K-Cost-Transfers-12-26-14.pdf?ca0c38" TargetMode="External"/><Relationship Id="rId4" Type="http://schemas.openxmlformats.org/officeDocument/2006/relationships/hyperlink" Target="http://www.pars.umesp.maine.edu/ORAWeb/Instructions_for_LDA_Form.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5" tint="0.59999389629810485"/>
    <pageSetUpPr fitToPage="1"/>
  </sheetPr>
  <dimension ref="A1:CI68"/>
  <sheetViews>
    <sheetView tabSelected="1" topLeftCell="B1" zoomScaleNormal="100" zoomScalePageLayoutView="85" workbookViewId="0">
      <selection activeCell="U12" sqref="U12:AA12"/>
    </sheetView>
  </sheetViews>
  <sheetFormatPr defaultRowHeight="14.25"/>
  <cols>
    <col min="1" max="27" width="1.7109375" style="1" customWidth="1"/>
    <col min="28" max="30" width="2" style="1" customWidth="1"/>
    <col min="31" max="76" width="1.7109375" style="1" customWidth="1"/>
    <col min="77" max="79" width="9.140625" style="1"/>
    <col min="80" max="80" width="26.28515625" style="1" customWidth="1"/>
    <col min="81" max="81" width="9.140625" style="1"/>
    <col min="82" max="82" width="28.140625" style="1" customWidth="1"/>
    <col min="83" max="83" width="18.28515625" style="1" hidden="1" customWidth="1"/>
    <col min="84" max="84" width="14.7109375" style="1" hidden="1" customWidth="1"/>
    <col min="85" max="85" width="36.5703125" style="1" customWidth="1"/>
    <col min="86" max="16384" width="9.140625" style="1"/>
  </cols>
  <sheetData>
    <row r="1" spans="1:87" ht="5.25" customHeight="1"/>
    <row r="2" spans="1:87">
      <c r="B2" s="92" t="s">
        <v>0</v>
      </c>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c r="BK2" s="93"/>
      <c r="BL2" s="93"/>
      <c r="BM2" s="93"/>
      <c r="BN2" s="93"/>
      <c r="BO2" s="93"/>
      <c r="BP2" s="93"/>
      <c r="BQ2" s="93"/>
      <c r="BR2" s="93"/>
      <c r="BS2" s="93"/>
      <c r="BT2" s="93"/>
      <c r="BU2" s="93"/>
      <c r="BV2" s="93"/>
      <c r="BW2" s="93"/>
    </row>
    <row r="3" spans="1:87">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93"/>
      <c r="BG3" s="93"/>
      <c r="BH3" s="93"/>
      <c r="BI3" s="93"/>
      <c r="BJ3" s="93"/>
      <c r="BK3" s="93"/>
      <c r="BL3" s="93"/>
      <c r="BM3" s="93"/>
      <c r="BN3" s="93"/>
      <c r="BO3" s="93"/>
      <c r="BP3" s="93"/>
      <c r="BQ3" s="93"/>
      <c r="BR3" s="93"/>
      <c r="BS3" s="93"/>
      <c r="BT3" s="93"/>
      <c r="BU3" s="93"/>
      <c r="BV3" s="93"/>
      <c r="BW3" s="93"/>
    </row>
    <row r="4" spans="1:87" ht="6" customHeight="1" thickBot="1">
      <c r="BY4" s="25"/>
      <c r="BZ4" s="25"/>
      <c r="CA4" s="25"/>
      <c r="CB4" s="25"/>
      <c r="CC4" s="25"/>
      <c r="CD4" s="25"/>
      <c r="CE4" s="25"/>
      <c r="CF4" s="25"/>
      <c r="CG4" s="25"/>
      <c r="CH4" s="25"/>
      <c r="CI4" s="25"/>
    </row>
    <row r="5" spans="1:87" s="58" customFormat="1" ht="15" customHeight="1">
      <c r="B5" s="94" t="s">
        <v>1</v>
      </c>
      <c r="C5" s="95"/>
      <c r="D5" s="95"/>
      <c r="E5" s="95"/>
      <c r="F5" s="95"/>
      <c r="G5" s="95"/>
      <c r="H5" s="95"/>
      <c r="I5" s="95"/>
      <c r="J5" s="95"/>
      <c r="K5" s="95"/>
      <c r="L5" s="95"/>
      <c r="M5" s="95"/>
      <c r="N5" s="95"/>
      <c r="O5" s="96"/>
      <c r="P5" s="254" t="s">
        <v>2</v>
      </c>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60" t="str">
        <f>IF(SUM('CA Form_Pg2'!N37,'CA Form_Pg3'!N37)=0,"Page 1 of 1",IF(SUM('CA Form_Pg3'!N37)=0,"Page 1 of 2","Page 1 of 3"))</f>
        <v>Page 1 of 1</v>
      </c>
      <c r="BP5" s="261"/>
      <c r="BQ5" s="261"/>
      <c r="BR5" s="261"/>
      <c r="BS5" s="261"/>
      <c r="BT5" s="261"/>
      <c r="BU5" s="261"/>
      <c r="BV5" s="261"/>
      <c r="BW5" s="262"/>
      <c r="BY5" s="246" t="s">
        <v>3</v>
      </c>
      <c r="BZ5" s="247"/>
      <c r="CA5" s="247"/>
      <c r="CB5" s="247"/>
      <c r="CC5" s="247"/>
      <c r="CD5" s="247"/>
      <c r="CE5" s="247"/>
      <c r="CF5" s="247"/>
      <c r="CG5" s="247"/>
      <c r="CH5" s="247"/>
      <c r="CI5" s="247"/>
    </row>
    <row r="6" spans="1:87" s="58" customFormat="1" ht="15" customHeight="1" thickBot="1">
      <c r="B6" s="139" t="s">
        <v>4</v>
      </c>
      <c r="C6" s="140"/>
      <c r="D6" s="140"/>
      <c r="E6" s="140"/>
      <c r="F6" s="140"/>
      <c r="G6" s="140"/>
      <c r="H6" s="140"/>
      <c r="I6" s="143" t="s">
        <v>5</v>
      </c>
      <c r="J6" s="140"/>
      <c r="K6" s="140"/>
      <c r="L6" s="140"/>
      <c r="M6" s="140"/>
      <c r="N6" s="140"/>
      <c r="O6" s="144"/>
      <c r="P6" s="256"/>
      <c r="Q6" s="257"/>
      <c r="R6" s="257"/>
      <c r="S6" s="257"/>
      <c r="T6" s="257"/>
      <c r="U6" s="257"/>
      <c r="V6" s="257"/>
      <c r="W6" s="257"/>
      <c r="X6" s="257"/>
      <c r="Y6" s="257"/>
      <c r="Z6" s="257"/>
      <c r="AA6" s="257"/>
      <c r="AB6" s="257"/>
      <c r="AC6" s="257"/>
      <c r="AD6" s="257"/>
      <c r="AE6" s="257"/>
      <c r="AF6" s="257"/>
      <c r="AG6" s="257"/>
      <c r="AH6" s="257"/>
      <c r="AI6" s="257"/>
      <c r="AJ6" s="257"/>
      <c r="AK6" s="257"/>
      <c r="AL6" s="257"/>
      <c r="AM6" s="257"/>
      <c r="AN6" s="257"/>
      <c r="AO6" s="257"/>
      <c r="AP6" s="257"/>
      <c r="AQ6" s="257"/>
      <c r="AR6" s="257"/>
      <c r="AS6" s="257"/>
      <c r="AT6" s="257"/>
      <c r="AU6" s="257"/>
      <c r="AV6" s="257"/>
      <c r="AW6" s="257"/>
      <c r="AX6" s="257"/>
      <c r="AY6" s="257"/>
      <c r="AZ6" s="257"/>
      <c r="BA6" s="257"/>
      <c r="BB6" s="257"/>
      <c r="BC6" s="257"/>
      <c r="BD6" s="257"/>
      <c r="BE6" s="257"/>
      <c r="BF6" s="257"/>
      <c r="BG6" s="257"/>
      <c r="BH6" s="257"/>
      <c r="BI6" s="257"/>
      <c r="BJ6" s="257"/>
      <c r="BK6" s="257"/>
      <c r="BL6" s="257"/>
      <c r="BM6" s="257"/>
      <c r="BN6" s="257"/>
      <c r="BO6" s="263"/>
      <c r="BP6" s="264"/>
      <c r="BQ6" s="264"/>
      <c r="BR6" s="264"/>
      <c r="BS6" s="264"/>
      <c r="BT6" s="264"/>
      <c r="BU6" s="264"/>
      <c r="BV6" s="264"/>
      <c r="BW6" s="265"/>
      <c r="BX6" s="59"/>
      <c r="BY6" s="246" t="s">
        <v>6</v>
      </c>
      <c r="BZ6" s="247"/>
      <c r="CA6" s="247"/>
      <c r="CB6" s="247"/>
      <c r="CC6" s="247"/>
      <c r="CD6" s="247"/>
      <c r="CE6" s="247"/>
      <c r="CF6" s="247"/>
      <c r="CG6" s="247"/>
      <c r="CH6" s="247"/>
      <c r="CI6" s="53"/>
    </row>
    <row r="7" spans="1:87" ht="15" customHeight="1" thickBot="1">
      <c r="B7" s="141"/>
      <c r="C7" s="142"/>
      <c r="D7" s="142"/>
      <c r="E7" s="142"/>
      <c r="F7" s="142"/>
      <c r="G7" s="142"/>
      <c r="H7" s="142"/>
      <c r="I7" s="142"/>
      <c r="J7" s="142"/>
      <c r="K7" s="142"/>
      <c r="L7" s="142"/>
      <c r="M7" s="142"/>
      <c r="N7" s="142"/>
      <c r="O7" s="145"/>
      <c r="P7" s="258"/>
      <c r="Q7" s="259"/>
      <c r="R7" s="259"/>
      <c r="S7" s="259"/>
      <c r="T7" s="259"/>
      <c r="U7" s="259"/>
      <c r="V7" s="259"/>
      <c r="W7" s="259"/>
      <c r="X7" s="259"/>
      <c r="Y7" s="259"/>
      <c r="Z7" s="259"/>
      <c r="AA7" s="259"/>
      <c r="AB7" s="259"/>
      <c r="AC7" s="259"/>
      <c r="AD7" s="259"/>
      <c r="AE7" s="259"/>
      <c r="AF7" s="259"/>
      <c r="AG7" s="259"/>
      <c r="AH7" s="259"/>
      <c r="AI7" s="259"/>
      <c r="AJ7" s="259"/>
      <c r="AK7" s="259"/>
      <c r="AL7" s="259"/>
      <c r="AM7" s="259"/>
      <c r="AN7" s="259"/>
      <c r="AO7" s="259"/>
      <c r="AP7" s="259"/>
      <c r="AQ7" s="259"/>
      <c r="AR7" s="259"/>
      <c r="AS7" s="259"/>
      <c r="AT7" s="259"/>
      <c r="AU7" s="259"/>
      <c r="AV7" s="259"/>
      <c r="AW7" s="259"/>
      <c r="AX7" s="259"/>
      <c r="AY7" s="259"/>
      <c r="AZ7" s="259"/>
      <c r="BA7" s="259"/>
      <c r="BB7" s="259"/>
      <c r="BC7" s="259"/>
      <c r="BD7" s="259"/>
      <c r="BE7" s="259"/>
      <c r="BF7" s="259"/>
      <c r="BG7" s="259"/>
      <c r="BH7" s="259"/>
      <c r="BI7" s="259"/>
      <c r="BJ7" s="259"/>
      <c r="BK7" s="259"/>
      <c r="BL7" s="259"/>
      <c r="BM7" s="259"/>
      <c r="BN7" s="259"/>
      <c r="BO7" s="266" t="str">
        <f>'Drop Down Menus'!B1</f>
        <v>ORA Rev. 6/3/2020</v>
      </c>
      <c r="BP7" s="267"/>
      <c r="BQ7" s="267"/>
      <c r="BR7" s="267"/>
      <c r="BS7" s="267"/>
      <c r="BT7" s="267"/>
      <c r="BU7" s="267"/>
      <c r="BV7" s="267"/>
      <c r="BW7" s="268"/>
      <c r="BY7" s="89" t="s">
        <v>7</v>
      </c>
      <c r="BZ7" s="88"/>
      <c r="CA7" s="88"/>
      <c r="CB7" s="88"/>
      <c r="CC7" s="25"/>
      <c r="CD7" s="25"/>
      <c r="CE7" s="25"/>
      <c r="CF7" s="25"/>
      <c r="CG7" s="25"/>
      <c r="CH7" s="25"/>
      <c r="CI7" s="25"/>
    </row>
    <row r="8" spans="1:87" ht="15" customHeight="1" thickBot="1">
      <c r="B8" s="159" t="s">
        <v>8</v>
      </c>
      <c r="C8" s="160"/>
      <c r="D8" s="160"/>
      <c r="E8" s="160"/>
      <c r="F8" s="160"/>
      <c r="G8" s="160"/>
      <c r="H8" s="160"/>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1"/>
      <c r="BY8" s="25"/>
      <c r="BZ8" s="25"/>
      <c r="CA8" s="25"/>
      <c r="CB8" s="25"/>
      <c r="CC8" s="25"/>
      <c r="CD8" s="25"/>
      <c r="CE8" s="25"/>
      <c r="CF8" s="25"/>
      <c r="CG8" s="25"/>
      <c r="CH8" s="25"/>
      <c r="CI8" s="25"/>
    </row>
    <row r="9" spans="1:87" ht="15" customHeight="1">
      <c r="B9" s="120" t="s">
        <v>9</v>
      </c>
      <c r="C9" s="121"/>
      <c r="D9" s="122"/>
      <c r="E9" s="162" t="s">
        <v>10</v>
      </c>
      <c r="F9" s="121"/>
      <c r="G9" s="121"/>
      <c r="H9" s="121"/>
      <c r="I9" s="121"/>
      <c r="J9" s="121"/>
      <c r="K9" s="121"/>
      <c r="L9" s="121"/>
      <c r="M9" s="122"/>
      <c r="N9" s="248" t="s">
        <v>11</v>
      </c>
      <c r="O9" s="249"/>
      <c r="P9" s="249"/>
      <c r="Q9" s="249"/>
      <c r="R9" s="249"/>
      <c r="S9" s="249"/>
      <c r="T9" s="250"/>
      <c r="U9" s="248" t="s">
        <v>12</v>
      </c>
      <c r="V9" s="249"/>
      <c r="W9" s="249"/>
      <c r="X9" s="249"/>
      <c r="Y9" s="249"/>
      <c r="Z9" s="249"/>
      <c r="AA9" s="250"/>
      <c r="AB9" s="134" t="s">
        <v>13</v>
      </c>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5"/>
      <c r="BG9" s="135"/>
      <c r="BH9" s="135"/>
      <c r="BI9" s="135"/>
      <c r="BJ9" s="135"/>
      <c r="BK9" s="135"/>
      <c r="BL9" s="135"/>
      <c r="BM9" s="135"/>
      <c r="BN9" s="135"/>
      <c r="BO9" s="135"/>
      <c r="BP9" s="135"/>
      <c r="BQ9" s="135"/>
      <c r="BR9" s="135"/>
      <c r="BS9" s="135"/>
      <c r="BT9" s="135"/>
      <c r="BU9" s="135"/>
      <c r="BV9" s="135"/>
      <c r="BW9" s="136"/>
      <c r="BY9" s="61" t="s">
        <v>14</v>
      </c>
      <c r="BZ9" s="62"/>
      <c r="CA9" s="62"/>
      <c r="CB9" s="62"/>
      <c r="CC9" s="62"/>
      <c r="CD9" s="62"/>
      <c r="CE9" s="62"/>
      <c r="CF9" s="62"/>
      <c r="CG9" s="33"/>
      <c r="CH9" s="25"/>
      <c r="CI9" s="25"/>
    </row>
    <row r="10" spans="1:87" ht="15" customHeight="1">
      <c r="B10" s="123"/>
      <c r="C10" s="124"/>
      <c r="D10" s="125"/>
      <c r="E10" s="163"/>
      <c r="F10" s="124"/>
      <c r="G10" s="124"/>
      <c r="H10" s="124"/>
      <c r="I10" s="124"/>
      <c r="J10" s="124"/>
      <c r="K10" s="124"/>
      <c r="L10" s="124"/>
      <c r="M10" s="125"/>
      <c r="N10" s="251"/>
      <c r="O10" s="252"/>
      <c r="P10" s="252"/>
      <c r="Q10" s="252"/>
      <c r="R10" s="252"/>
      <c r="S10" s="252"/>
      <c r="T10" s="253"/>
      <c r="U10" s="251"/>
      <c r="V10" s="252"/>
      <c r="W10" s="252"/>
      <c r="X10" s="252"/>
      <c r="Y10" s="252"/>
      <c r="Z10" s="252"/>
      <c r="AA10" s="253"/>
      <c r="AB10" s="137"/>
      <c r="AC10" s="137"/>
      <c r="AD10" s="137"/>
      <c r="AE10" s="137"/>
      <c r="AF10" s="137"/>
      <c r="AG10" s="137"/>
      <c r="AH10" s="137"/>
      <c r="AI10" s="137"/>
      <c r="AJ10" s="137"/>
      <c r="AK10" s="137"/>
      <c r="AL10" s="137"/>
      <c r="AM10" s="137"/>
      <c r="AN10" s="137"/>
      <c r="AO10" s="137"/>
      <c r="AP10" s="137"/>
      <c r="AQ10" s="137"/>
      <c r="AR10" s="137"/>
      <c r="AS10" s="137"/>
      <c r="AT10" s="137"/>
      <c r="AU10" s="137"/>
      <c r="AV10" s="137"/>
      <c r="AW10" s="137"/>
      <c r="AX10" s="137"/>
      <c r="AY10" s="137"/>
      <c r="AZ10" s="137"/>
      <c r="BA10" s="137"/>
      <c r="BB10" s="137"/>
      <c r="BC10" s="137"/>
      <c r="BD10" s="137"/>
      <c r="BE10" s="137"/>
      <c r="BF10" s="137"/>
      <c r="BG10" s="137"/>
      <c r="BH10" s="137"/>
      <c r="BI10" s="137"/>
      <c r="BJ10" s="137"/>
      <c r="BK10" s="137"/>
      <c r="BL10" s="137"/>
      <c r="BM10" s="137"/>
      <c r="BN10" s="137"/>
      <c r="BO10" s="137"/>
      <c r="BP10" s="137"/>
      <c r="BQ10" s="137"/>
      <c r="BR10" s="137"/>
      <c r="BS10" s="137"/>
      <c r="BT10" s="137"/>
      <c r="BU10" s="137"/>
      <c r="BV10" s="137"/>
      <c r="BW10" s="138"/>
      <c r="BY10" s="25"/>
      <c r="BZ10" s="25"/>
      <c r="CA10" s="25"/>
      <c r="CB10" s="25"/>
      <c r="CC10" s="25"/>
      <c r="CD10" s="25"/>
      <c r="CE10" s="25"/>
      <c r="CF10" s="25"/>
      <c r="CG10" s="25"/>
      <c r="CH10" s="25"/>
      <c r="CI10" s="25"/>
    </row>
    <row r="11" spans="1:87" ht="15" customHeight="1" thickBot="1">
      <c r="B11" s="126"/>
      <c r="C11" s="127"/>
      <c r="D11" s="128"/>
      <c r="E11" s="233" t="s">
        <v>15</v>
      </c>
      <c r="F11" s="234"/>
      <c r="G11" s="234"/>
      <c r="H11" s="234"/>
      <c r="I11" s="234"/>
      <c r="J11" s="234"/>
      <c r="K11" s="234"/>
      <c r="L11" s="234"/>
      <c r="M11" s="234"/>
      <c r="N11" s="234"/>
      <c r="O11" s="234"/>
      <c r="P11" s="234"/>
      <c r="Q11" s="234"/>
      <c r="R11" s="234"/>
      <c r="S11" s="234"/>
      <c r="T11" s="234"/>
      <c r="U11" s="234"/>
      <c r="V11" s="234"/>
      <c r="W11" s="234"/>
      <c r="X11" s="234"/>
      <c r="Y11" s="234"/>
      <c r="Z11" s="234"/>
      <c r="AA11" s="235"/>
      <c r="AB11" s="131"/>
      <c r="AC11" s="132"/>
      <c r="AD11" s="133"/>
      <c r="AE11" s="129" t="s">
        <v>16</v>
      </c>
      <c r="AF11" s="130"/>
      <c r="AG11" s="130"/>
      <c r="AH11" s="130"/>
      <c r="AI11" s="130"/>
      <c r="AJ11" s="130"/>
      <c r="AK11" s="130"/>
      <c r="AL11" s="130"/>
      <c r="AM11" s="130"/>
      <c r="AN11" s="130" t="s">
        <v>17</v>
      </c>
      <c r="AO11" s="130"/>
      <c r="AP11" s="130"/>
      <c r="AQ11" s="130"/>
      <c r="AR11" s="130"/>
      <c r="AS11" s="130"/>
      <c r="AT11" s="130"/>
      <c r="AU11" s="130"/>
      <c r="AV11" s="130" t="s">
        <v>18</v>
      </c>
      <c r="AW11" s="130"/>
      <c r="AX11" s="130"/>
      <c r="AY11" s="130"/>
      <c r="AZ11" s="130"/>
      <c r="BA11" s="130"/>
      <c r="BB11" s="130" t="s">
        <v>19</v>
      </c>
      <c r="BC11" s="130"/>
      <c r="BD11" s="130"/>
      <c r="BE11" s="130"/>
      <c r="BF11" s="130"/>
      <c r="BG11" s="130"/>
      <c r="BH11" s="130" t="s">
        <v>20</v>
      </c>
      <c r="BI11" s="130"/>
      <c r="BJ11" s="130"/>
      <c r="BK11" s="130"/>
      <c r="BL11" s="130"/>
      <c r="BM11" s="130"/>
      <c r="BN11" s="130"/>
      <c r="BO11" s="130"/>
      <c r="BP11" s="130" t="s">
        <v>21</v>
      </c>
      <c r="BQ11" s="130"/>
      <c r="BR11" s="130"/>
      <c r="BS11" s="130"/>
      <c r="BT11" s="130"/>
      <c r="BU11" s="130"/>
      <c r="BV11" s="130"/>
      <c r="BW11" s="146"/>
      <c r="BY11" s="60" t="s">
        <v>22</v>
      </c>
      <c r="BZ11" s="25"/>
      <c r="CA11" s="25"/>
      <c r="CB11" s="25"/>
      <c r="CC11" s="25"/>
      <c r="CD11" s="25"/>
      <c r="CE11" s="25"/>
      <c r="CF11" s="25"/>
      <c r="CG11" s="25"/>
      <c r="CH11" s="25"/>
      <c r="CI11" s="25"/>
    </row>
    <row r="12" spans="1:87" ht="15" customHeight="1">
      <c r="A12" s="182"/>
      <c r="B12" s="211">
        <v>1</v>
      </c>
      <c r="C12" s="212"/>
      <c r="D12" s="213"/>
      <c r="E12" s="236"/>
      <c r="F12" s="237"/>
      <c r="G12" s="237"/>
      <c r="H12" s="237"/>
      <c r="I12" s="237"/>
      <c r="J12" s="237"/>
      <c r="K12" s="237"/>
      <c r="L12" s="237"/>
      <c r="M12" s="238"/>
      <c r="N12" s="239"/>
      <c r="O12" s="240"/>
      <c r="P12" s="240"/>
      <c r="Q12" s="240"/>
      <c r="R12" s="240"/>
      <c r="S12" s="240"/>
      <c r="T12" s="241"/>
      <c r="U12" s="239"/>
      <c r="V12" s="240"/>
      <c r="W12" s="240"/>
      <c r="X12" s="240"/>
      <c r="Y12" s="240"/>
      <c r="Z12" s="240"/>
      <c r="AA12" s="241"/>
      <c r="AB12" s="192" t="s">
        <v>23</v>
      </c>
      <c r="AC12" s="193"/>
      <c r="AD12" s="194"/>
      <c r="AE12" s="216" t="s">
        <v>24</v>
      </c>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t="s">
        <v>24</v>
      </c>
      <c r="BC12" s="217"/>
      <c r="BD12" s="217"/>
      <c r="BE12" s="217"/>
      <c r="BF12" s="217"/>
      <c r="BG12" s="217"/>
      <c r="BH12" s="217" t="s">
        <v>24</v>
      </c>
      <c r="BI12" s="217"/>
      <c r="BJ12" s="217"/>
      <c r="BK12" s="217"/>
      <c r="BL12" s="217"/>
      <c r="BM12" s="217"/>
      <c r="BN12" s="217"/>
      <c r="BO12" s="217"/>
      <c r="BP12" s="217" t="s">
        <v>24</v>
      </c>
      <c r="BQ12" s="217"/>
      <c r="BR12" s="217"/>
      <c r="BS12" s="217"/>
      <c r="BT12" s="217"/>
      <c r="BU12" s="217"/>
      <c r="BV12" s="217"/>
      <c r="BW12" s="242"/>
      <c r="BY12" s="88" t="s">
        <v>25</v>
      </c>
      <c r="BZ12" s="88"/>
      <c r="CA12" s="88"/>
      <c r="CB12" s="88"/>
      <c r="CC12" s="25"/>
      <c r="CD12" s="25"/>
      <c r="CE12" s="25"/>
      <c r="CF12" s="25"/>
      <c r="CG12" s="25"/>
      <c r="CH12" s="25"/>
      <c r="CI12" s="25"/>
    </row>
    <row r="13" spans="1:87" ht="15" customHeight="1" thickBot="1">
      <c r="A13" s="182"/>
      <c r="B13" s="214"/>
      <c r="C13" s="215"/>
      <c r="D13" s="215"/>
      <c r="E13" s="201"/>
      <c r="F13" s="202"/>
      <c r="G13" s="202"/>
      <c r="H13" s="202"/>
      <c r="I13" s="202"/>
      <c r="J13" s="202"/>
      <c r="K13" s="202"/>
      <c r="L13" s="202"/>
      <c r="M13" s="202"/>
      <c r="N13" s="202"/>
      <c r="O13" s="202"/>
      <c r="P13" s="202"/>
      <c r="Q13" s="202"/>
      <c r="R13" s="202"/>
      <c r="S13" s="202"/>
      <c r="T13" s="202"/>
      <c r="U13" s="202"/>
      <c r="V13" s="202"/>
      <c r="W13" s="202"/>
      <c r="X13" s="202"/>
      <c r="Y13" s="202"/>
      <c r="Z13" s="202"/>
      <c r="AA13" s="203"/>
      <c r="AB13" s="269" t="s">
        <v>26</v>
      </c>
      <c r="AC13" s="269"/>
      <c r="AD13" s="270"/>
      <c r="AE13" s="218" t="s">
        <v>24</v>
      </c>
      <c r="AF13" s="218"/>
      <c r="AG13" s="218"/>
      <c r="AH13" s="218"/>
      <c r="AI13" s="218"/>
      <c r="AJ13" s="218"/>
      <c r="AK13" s="218"/>
      <c r="AL13" s="218"/>
      <c r="AM13" s="218"/>
      <c r="AN13" s="218"/>
      <c r="AO13" s="218"/>
      <c r="AP13" s="218"/>
      <c r="AQ13" s="218"/>
      <c r="AR13" s="218"/>
      <c r="AS13" s="218"/>
      <c r="AT13" s="218"/>
      <c r="AU13" s="218"/>
      <c r="AV13" s="218"/>
      <c r="AW13" s="218"/>
      <c r="AX13" s="218"/>
      <c r="AY13" s="218"/>
      <c r="AZ13" s="218"/>
      <c r="BA13" s="218"/>
      <c r="BB13" s="218" t="s">
        <v>24</v>
      </c>
      <c r="BC13" s="218"/>
      <c r="BD13" s="218"/>
      <c r="BE13" s="218"/>
      <c r="BF13" s="218"/>
      <c r="BG13" s="218"/>
      <c r="BH13" s="218" t="s">
        <v>24</v>
      </c>
      <c r="BI13" s="218"/>
      <c r="BJ13" s="218"/>
      <c r="BK13" s="218"/>
      <c r="BL13" s="218"/>
      <c r="BM13" s="218"/>
      <c r="BN13" s="218"/>
      <c r="BO13" s="218"/>
      <c r="BP13" s="218" t="s">
        <v>24</v>
      </c>
      <c r="BQ13" s="218"/>
      <c r="BR13" s="218"/>
      <c r="BS13" s="218"/>
      <c r="BT13" s="218"/>
      <c r="BU13" s="218"/>
      <c r="BV13" s="218"/>
      <c r="BW13" s="243"/>
      <c r="BY13" s="88" t="s">
        <v>27</v>
      </c>
      <c r="BZ13" s="88"/>
      <c r="CA13" s="88"/>
      <c r="CB13" s="88"/>
      <c r="CC13" s="25"/>
      <c r="CD13" s="25"/>
      <c r="CE13" s="25"/>
      <c r="CF13" s="25"/>
      <c r="CG13" s="25"/>
      <c r="CH13" s="25"/>
      <c r="CI13" s="25"/>
    </row>
    <row r="14" spans="1:87" ht="6" customHeight="1" thickBot="1">
      <c r="B14" s="63"/>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Y14" s="25"/>
      <c r="BZ14" s="25"/>
      <c r="CA14" s="25"/>
      <c r="CB14" s="25"/>
      <c r="CC14" s="25"/>
      <c r="CD14" s="25"/>
      <c r="CE14" s="25"/>
      <c r="CF14" s="25"/>
      <c r="CG14" s="25"/>
      <c r="CH14" s="25"/>
      <c r="CI14" s="25"/>
    </row>
    <row r="15" spans="1:87" ht="15" customHeight="1">
      <c r="B15" s="205" t="s">
        <v>28</v>
      </c>
      <c r="C15" s="206"/>
      <c r="D15" s="206"/>
      <c r="E15" s="206"/>
      <c r="F15" s="206"/>
      <c r="G15" s="206"/>
      <c r="H15" s="206"/>
      <c r="I15" s="206"/>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c r="BI15" s="206"/>
      <c r="BJ15" s="206"/>
      <c r="BK15" s="206"/>
      <c r="BL15" s="206"/>
      <c r="BM15" s="206"/>
      <c r="BN15" s="206"/>
      <c r="BO15" s="206"/>
      <c r="BP15" s="206"/>
      <c r="BQ15" s="206"/>
      <c r="BR15" s="206"/>
      <c r="BS15" s="206"/>
      <c r="BT15" s="206"/>
      <c r="BU15" s="206"/>
      <c r="BV15" s="206"/>
      <c r="BW15" s="207"/>
      <c r="CF15" s="25"/>
      <c r="CG15" s="25"/>
      <c r="CH15" s="25"/>
      <c r="CI15" s="25"/>
    </row>
    <row r="16" spans="1:87" ht="15.75" customHeight="1">
      <c r="B16" s="101" t="s">
        <v>29</v>
      </c>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3"/>
      <c r="BX16" s="3"/>
      <c r="CE16" s="9"/>
      <c r="CF16" s="9"/>
      <c r="CG16" s="64"/>
      <c r="CH16" s="25"/>
      <c r="CI16" s="25"/>
    </row>
    <row r="17" spans="2:87" ht="15" customHeight="1">
      <c r="B17" s="219" t="s">
        <v>30</v>
      </c>
      <c r="C17" s="220"/>
      <c r="D17" s="220"/>
      <c r="E17" s="220"/>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04" t="str">
        <f>IF(OR(B17="Participant Support Cost",B17="Payroll/HR/Other External Department",B17="Shared Project Costs",B17="Prepaid Expenses",B17="Other"),"       Additional justification documentation required!","")</f>
        <v/>
      </c>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65"/>
      <c r="BY17" s="271" t="s">
        <v>31</v>
      </c>
      <c r="BZ17" s="271"/>
      <c r="CA17" s="271"/>
      <c r="CB17" s="271"/>
      <c r="CC17" s="271"/>
      <c r="CD17" s="271"/>
      <c r="CE17" s="271"/>
      <c r="CF17" s="271"/>
      <c r="CG17" s="271"/>
      <c r="CH17" s="25"/>
      <c r="CI17" s="25"/>
    </row>
    <row r="18" spans="2:87" ht="15.75" customHeight="1">
      <c r="B18" s="101" t="s">
        <v>32</v>
      </c>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3"/>
      <c r="BX18" s="3"/>
      <c r="BY18" s="60"/>
      <c r="BZ18" s="25"/>
      <c r="CA18" s="25"/>
      <c r="CB18" s="25"/>
      <c r="CC18" s="25"/>
      <c r="CD18" s="25"/>
      <c r="CE18" s="25"/>
      <c r="CF18" s="25"/>
      <c r="CG18" s="25"/>
      <c r="CH18" s="25"/>
      <c r="CI18" s="25"/>
    </row>
    <row r="19" spans="2:87" ht="15.75" customHeight="1">
      <c r="B19" s="198"/>
      <c r="C19" s="199"/>
      <c r="D19" s="199"/>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200"/>
      <c r="BX19" s="3"/>
      <c r="BY19" s="60"/>
      <c r="BZ19" s="25"/>
      <c r="CA19" s="25"/>
      <c r="CB19" s="25"/>
      <c r="CC19" s="25"/>
      <c r="CD19" s="25"/>
      <c r="CE19" s="25"/>
      <c r="CF19" s="25"/>
      <c r="CG19" s="25"/>
      <c r="CH19" s="25"/>
      <c r="CI19" s="25"/>
    </row>
    <row r="20" spans="2:87" ht="15.75" customHeight="1">
      <c r="B20" s="198"/>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200"/>
      <c r="BX20" s="19"/>
      <c r="BY20" s="25"/>
      <c r="BZ20" s="25"/>
      <c r="CA20" s="25"/>
      <c r="CB20" s="25"/>
      <c r="CC20" s="25"/>
      <c r="CD20" s="25"/>
      <c r="CE20" s="25"/>
      <c r="CF20" s="25"/>
      <c r="CG20" s="25"/>
      <c r="CH20" s="25"/>
      <c r="CI20" s="25"/>
    </row>
    <row r="21" spans="2:87" ht="15" customHeight="1">
      <c r="B21" s="183"/>
      <c r="C21" s="184"/>
      <c r="D21" s="184"/>
      <c r="E21" s="184"/>
      <c r="F21" s="184"/>
      <c r="G21" s="184"/>
      <c r="H21" s="184"/>
      <c r="I21" s="184"/>
      <c r="J21" s="184"/>
      <c r="K21" s="184"/>
      <c r="L21" s="184"/>
      <c r="M21" s="184"/>
      <c r="N21" s="184"/>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A21" s="184"/>
      <c r="BB21" s="184"/>
      <c r="BC21" s="184"/>
      <c r="BD21" s="184"/>
      <c r="BE21" s="184"/>
      <c r="BF21" s="184"/>
      <c r="BG21" s="184"/>
      <c r="BH21" s="184"/>
      <c r="BI21" s="184"/>
      <c r="BJ21" s="184"/>
      <c r="BK21" s="184"/>
      <c r="BL21" s="184"/>
      <c r="BM21" s="184"/>
      <c r="BN21" s="184"/>
      <c r="BO21" s="184"/>
      <c r="BP21" s="184"/>
      <c r="BQ21" s="184"/>
      <c r="BR21" s="184"/>
      <c r="BS21" s="184"/>
      <c r="BT21" s="184"/>
      <c r="BU21" s="184"/>
      <c r="BV21" s="184"/>
      <c r="BW21" s="185"/>
      <c r="CE21" s="58"/>
      <c r="CF21" s="58"/>
    </row>
    <row r="22" spans="2:87" ht="15" customHeight="1">
      <c r="B22" s="186"/>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7"/>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c r="BJ22" s="187"/>
      <c r="BK22" s="187"/>
      <c r="BL22" s="187"/>
      <c r="BM22" s="187"/>
      <c r="BN22" s="187"/>
      <c r="BO22" s="187"/>
      <c r="BP22" s="187"/>
      <c r="BQ22" s="187"/>
      <c r="BR22" s="187"/>
      <c r="BS22" s="187"/>
      <c r="BT22" s="187"/>
      <c r="BU22" s="187"/>
      <c r="BV22" s="187"/>
      <c r="BW22" s="188"/>
    </row>
    <row r="23" spans="2:87" ht="15.75" customHeight="1">
      <c r="B23" s="101" t="s">
        <v>33</v>
      </c>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c r="BK23" s="102"/>
      <c r="BL23" s="102"/>
      <c r="BM23" s="102"/>
      <c r="BN23" s="102"/>
      <c r="BO23" s="102"/>
      <c r="BP23" s="102"/>
      <c r="BQ23" s="102"/>
      <c r="BR23" s="102"/>
      <c r="BS23" s="102"/>
      <c r="BT23" s="102"/>
      <c r="BU23" s="102"/>
      <c r="BV23" s="102"/>
      <c r="BW23" s="103"/>
      <c r="BX23" s="3"/>
      <c r="BY23" s="225"/>
      <c r="BZ23" s="225"/>
      <c r="CA23" s="225"/>
      <c r="CB23" s="225"/>
      <c r="CC23" s="225"/>
      <c r="CD23" s="66"/>
    </row>
    <row r="24" spans="2:87" ht="15" customHeight="1">
      <c r="B24" s="183"/>
      <c r="C24" s="184"/>
      <c r="D24" s="184"/>
      <c r="E24" s="184"/>
      <c r="F24" s="184"/>
      <c r="G24" s="184"/>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4"/>
      <c r="AZ24" s="184"/>
      <c r="BA24" s="184"/>
      <c r="BB24" s="184"/>
      <c r="BC24" s="184"/>
      <c r="BD24" s="184"/>
      <c r="BE24" s="184"/>
      <c r="BF24" s="184"/>
      <c r="BG24" s="184"/>
      <c r="BH24" s="184"/>
      <c r="BI24" s="184"/>
      <c r="BJ24" s="184"/>
      <c r="BK24" s="184"/>
      <c r="BL24" s="184"/>
      <c r="BM24" s="184"/>
      <c r="BN24" s="184"/>
      <c r="BO24" s="184"/>
      <c r="BP24" s="184"/>
      <c r="BQ24" s="184"/>
      <c r="BR24" s="184"/>
      <c r="BS24" s="184"/>
      <c r="BT24" s="184"/>
      <c r="BU24" s="184"/>
      <c r="BV24" s="184"/>
      <c r="BW24" s="185"/>
      <c r="BY24" s="225"/>
      <c r="BZ24" s="225"/>
      <c r="CA24" s="225"/>
      <c r="CB24" s="225"/>
      <c r="CC24" s="225"/>
      <c r="CD24" s="66"/>
    </row>
    <row r="25" spans="2:87" ht="15" customHeight="1">
      <c r="B25" s="186"/>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c r="BJ25" s="187"/>
      <c r="BK25" s="187"/>
      <c r="BL25" s="187"/>
      <c r="BM25" s="187"/>
      <c r="BN25" s="187"/>
      <c r="BO25" s="187"/>
      <c r="BP25" s="187"/>
      <c r="BQ25" s="187"/>
      <c r="BR25" s="187"/>
      <c r="BS25" s="187"/>
      <c r="BT25" s="187"/>
      <c r="BU25" s="187"/>
      <c r="BV25" s="187"/>
      <c r="BW25" s="188"/>
      <c r="BX25" s="2"/>
      <c r="BY25" s="225"/>
      <c r="BZ25" s="225"/>
      <c r="CA25" s="225"/>
      <c r="CB25" s="225"/>
      <c r="CC25" s="225"/>
      <c r="CD25" s="66"/>
    </row>
    <row r="26" spans="2:87" ht="15.75" customHeight="1">
      <c r="B26" s="101" t="s">
        <v>34</v>
      </c>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c r="BK26" s="102"/>
      <c r="BL26" s="102"/>
      <c r="BM26" s="102"/>
      <c r="BN26" s="102"/>
      <c r="BO26" s="102"/>
      <c r="BP26" s="102"/>
      <c r="BQ26" s="102"/>
      <c r="BR26" s="102"/>
      <c r="BS26" s="102"/>
      <c r="BT26" s="102"/>
      <c r="BU26" s="102"/>
      <c r="BV26" s="102"/>
      <c r="BW26" s="103"/>
    </row>
    <row r="27" spans="2:87" ht="15.75" customHeight="1">
      <c r="B27" s="198"/>
      <c r="C27" s="199"/>
      <c r="D27" s="199"/>
      <c r="E27" s="199"/>
      <c r="F27" s="199"/>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199"/>
      <c r="BD27" s="199"/>
      <c r="BE27" s="199"/>
      <c r="BF27" s="199"/>
      <c r="BG27" s="199"/>
      <c r="BH27" s="199"/>
      <c r="BI27" s="199"/>
      <c r="BJ27" s="199"/>
      <c r="BK27" s="199"/>
      <c r="BL27" s="199"/>
      <c r="BM27" s="199"/>
      <c r="BN27" s="199"/>
      <c r="BO27" s="199"/>
      <c r="BP27" s="199"/>
      <c r="BQ27" s="199"/>
      <c r="BR27" s="199"/>
      <c r="BS27" s="199"/>
      <c r="BT27" s="199"/>
      <c r="BU27" s="199"/>
      <c r="BV27" s="199"/>
      <c r="BW27" s="200"/>
    </row>
    <row r="28" spans="2:87" ht="15" customHeight="1">
      <c r="B28" s="183"/>
      <c r="C28" s="184"/>
      <c r="D28" s="184"/>
      <c r="E28" s="184"/>
      <c r="F28" s="184"/>
      <c r="G28" s="184"/>
      <c r="H28" s="184"/>
      <c r="I28" s="184"/>
      <c r="J28" s="184"/>
      <c r="K28" s="184"/>
      <c r="L28" s="184"/>
      <c r="M28" s="184"/>
      <c r="N28" s="184"/>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A28" s="184"/>
      <c r="BB28" s="184"/>
      <c r="BC28" s="184"/>
      <c r="BD28" s="184"/>
      <c r="BE28" s="184"/>
      <c r="BF28" s="184"/>
      <c r="BG28" s="184"/>
      <c r="BH28" s="184"/>
      <c r="BI28" s="184"/>
      <c r="BJ28" s="184"/>
      <c r="BK28" s="184"/>
      <c r="BL28" s="184"/>
      <c r="BM28" s="184"/>
      <c r="BN28" s="184"/>
      <c r="BO28" s="184"/>
      <c r="BP28" s="184"/>
      <c r="BQ28" s="184"/>
      <c r="BR28" s="184"/>
      <c r="BS28" s="184"/>
      <c r="BT28" s="184"/>
      <c r="BU28" s="184"/>
      <c r="BV28" s="184"/>
      <c r="BW28" s="185"/>
      <c r="BX28" s="3"/>
    </row>
    <row r="29" spans="2:87" ht="15" customHeight="1" thickBot="1">
      <c r="B29" s="272"/>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73"/>
      <c r="BD29" s="273"/>
      <c r="BE29" s="273"/>
      <c r="BF29" s="273"/>
      <c r="BG29" s="273"/>
      <c r="BH29" s="273"/>
      <c r="BI29" s="273"/>
      <c r="BJ29" s="273"/>
      <c r="BK29" s="273"/>
      <c r="BL29" s="273"/>
      <c r="BM29" s="273"/>
      <c r="BN29" s="273"/>
      <c r="BO29" s="273"/>
      <c r="BP29" s="273"/>
      <c r="BQ29" s="273"/>
      <c r="BR29" s="273"/>
      <c r="BS29" s="273"/>
      <c r="BT29" s="273"/>
      <c r="BU29" s="273"/>
      <c r="BV29" s="273"/>
      <c r="BW29" s="274"/>
    </row>
    <row r="30" spans="2:87" ht="6" customHeight="1" thickBot="1">
      <c r="B30" s="63"/>
      <c r="C30" s="63"/>
      <c r="D30" s="63"/>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t="s">
        <v>24</v>
      </c>
      <c r="AO30" s="63"/>
      <c r="AP30" s="63"/>
      <c r="AQ30" s="63"/>
      <c r="AR30" s="63"/>
      <c r="AS30" s="63"/>
      <c r="AT30" s="63"/>
      <c r="AU30" s="63"/>
      <c r="AV30" s="63"/>
      <c r="AW30" s="63"/>
      <c r="AX30" s="63"/>
      <c r="AY30" s="63"/>
      <c r="AZ30" s="63"/>
      <c r="BA30" s="63"/>
      <c r="BB30" s="63"/>
      <c r="BC30" s="63"/>
      <c r="BD30" s="63"/>
      <c r="BE30" s="63"/>
      <c r="BF30" s="63"/>
      <c r="BJ30" s="63"/>
      <c r="BK30" s="63"/>
      <c r="BL30" s="63"/>
      <c r="BM30" s="63"/>
      <c r="BN30" s="63"/>
      <c r="BO30" s="63"/>
      <c r="BP30" s="63"/>
      <c r="BQ30" s="63"/>
      <c r="BR30" s="63"/>
      <c r="BS30" s="63"/>
      <c r="BT30" s="63"/>
      <c r="BU30" s="63"/>
      <c r="BV30" s="63"/>
      <c r="BW30" s="63"/>
      <c r="BY30" s="25"/>
      <c r="BZ30" s="25"/>
      <c r="CA30" s="25"/>
      <c r="CB30" s="25"/>
      <c r="CC30" s="25"/>
      <c r="CD30" s="25"/>
      <c r="CE30" s="25"/>
      <c r="CF30" s="25"/>
      <c r="CG30" s="25"/>
      <c r="CH30" s="25"/>
      <c r="CI30" s="25"/>
    </row>
    <row r="31" spans="2:87" ht="15" customHeight="1">
      <c r="B31" s="189" t="s">
        <v>35</v>
      </c>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1"/>
      <c r="BY31" s="60" t="s">
        <v>36</v>
      </c>
      <c r="BZ31" s="60"/>
      <c r="CA31" s="60"/>
      <c r="CB31" s="60"/>
      <c r="CC31" s="60"/>
      <c r="CD31" s="60"/>
      <c r="CG31" s="25"/>
      <c r="CH31" s="25"/>
      <c r="CI31" s="25"/>
    </row>
    <row r="32" spans="2:87" ht="15" customHeight="1">
      <c r="B32" s="208" t="str">
        <f ca="1">IF($CF$68="!","Request is timely",IF($CF$68="!!","Request is being made over 60 days from the month end of the earliest provided posting date",IF($CF$68="!!!","Request is being made over 90 days from the month end of the earliest provided posting date")))</f>
        <v>Request is timely</v>
      </c>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M32" s="209"/>
      <c r="BN32" s="209"/>
      <c r="BO32" s="209"/>
      <c r="BP32" s="209"/>
      <c r="BQ32" s="209"/>
      <c r="BR32" s="209"/>
      <c r="BS32" s="209"/>
      <c r="BT32" s="209"/>
      <c r="BU32" s="209"/>
      <c r="BV32" s="209"/>
      <c r="BW32" s="210"/>
      <c r="BY32" s="60" t="s">
        <v>37</v>
      </c>
      <c r="BZ32" s="60"/>
      <c r="CA32" s="60"/>
      <c r="CB32" s="60"/>
      <c r="CC32" s="60"/>
      <c r="CD32" s="60"/>
      <c r="CG32" s="25"/>
      <c r="CH32" s="25"/>
      <c r="CI32" s="25"/>
    </row>
    <row r="33" spans="2:87" ht="15" customHeight="1">
      <c r="B33" s="195" t="str">
        <f ca="1">IF(B32="Request is timely","-- Lateness Justification Not Required --",IF(B32="Request is being made over 60 days from the month end of the earliest provided posting date","-- Provide Lateness Justification (#5 Below) --",IF(B32="Request is being made over 90 days from the month end of the earliest provided posting date","-- Attach Required Extenuating Circumstance Form (ECF) --")))</f>
        <v>-- Lateness Justification Not Required --</v>
      </c>
      <c r="C33" s="196"/>
      <c r="D33" s="196"/>
      <c r="E33" s="196"/>
      <c r="F33" s="196"/>
      <c r="G33" s="196"/>
      <c r="H33" s="196"/>
      <c r="I33" s="196"/>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c r="AH33" s="196"/>
      <c r="AI33" s="196"/>
      <c r="AJ33" s="196"/>
      <c r="AK33" s="196"/>
      <c r="AL33" s="196"/>
      <c r="AM33" s="196"/>
      <c r="AN33" s="196"/>
      <c r="AO33" s="196"/>
      <c r="AP33" s="196"/>
      <c r="AQ33" s="196"/>
      <c r="AR33" s="196"/>
      <c r="AS33" s="196"/>
      <c r="AT33" s="196"/>
      <c r="AU33" s="196"/>
      <c r="AV33" s="196"/>
      <c r="AW33" s="196"/>
      <c r="AX33" s="196"/>
      <c r="AY33" s="196"/>
      <c r="AZ33" s="196"/>
      <c r="BA33" s="196"/>
      <c r="BB33" s="196"/>
      <c r="BC33" s="196"/>
      <c r="BD33" s="196"/>
      <c r="BE33" s="196"/>
      <c r="BF33" s="196"/>
      <c r="BG33" s="196"/>
      <c r="BH33" s="196"/>
      <c r="BI33" s="196"/>
      <c r="BJ33" s="196"/>
      <c r="BK33" s="196"/>
      <c r="BL33" s="196"/>
      <c r="BM33" s="196"/>
      <c r="BN33" s="196"/>
      <c r="BO33" s="196"/>
      <c r="BP33" s="196"/>
      <c r="BQ33" s="196"/>
      <c r="BR33" s="196"/>
      <c r="BS33" s="196"/>
      <c r="BT33" s="196"/>
      <c r="BU33" s="196"/>
      <c r="BV33" s="196"/>
      <c r="BW33" s="197"/>
      <c r="BZ33" s="25"/>
      <c r="CA33" s="25"/>
      <c r="CB33" s="25"/>
      <c r="CC33" s="25"/>
      <c r="CD33" s="25"/>
      <c r="CG33" s="25"/>
      <c r="CH33" s="25"/>
      <c r="CI33" s="25"/>
    </row>
    <row r="34" spans="2:87" ht="15" customHeight="1">
      <c r="B34" s="198" t="s">
        <v>38</v>
      </c>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199"/>
      <c r="BC34" s="199"/>
      <c r="BD34" s="199"/>
      <c r="BE34" s="199"/>
      <c r="BF34" s="199"/>
      <c r="BG34" s="199"/>
      <c r="BH34" s="199"/>
      <c r="BI34" s="199"/>
      <c r="BJ34" s="199"/>
      <c r="BK34" s="199"/>
      <c r="BL34" s="199"/>
      <c r="BM34" s="199"/>
      <c r="BN34" s="199"/>
      <c r="BO34" s="199"/>
      <c r="BP34" s="199"/>
      <c r="BQ34" s="199"/>
      <c r="BR34" s="199"/>
      <c r="BS34" s="199"/>
      <c r="BT34" s="199"/>
      <c r="BU34" s="199"/>
      <c r="BV34" s="199"/>
      <c r="BW34" s="200"/>
    </row>
    <row r="35" spans="2:87" ht="15" customHeight="1">
      <c r="B35" s="198"/>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c r="BD35" s="199"/>
      <c r="BE35" s="199"/>
      <c r="BF35" s="199"/>
      <c r="BG35" s="199"/>
      <c r="BH35" s="199"/>
      <c r="BI35" s="199"/>
      <c r="BJ35" s="199"/>
      <c r="BK35" s="199"/>
      <c r="BL35" s="199"/>
      <c r="BM35" s="199"/>
      <c r="BN35" s="199"/>
      <c r="BO35" s="199"/>
      <c r="BP35" s="199"/>
      <c r="BQ35" s="199"/>
      <c r="BR35" s="199"/>
      <c r="BS35" s="199"/>
      <c r="BT35" s="199"/>
      <c r="BU35" s="199"/>
      <c r="BV35" s="199"/>
      <c r="BW35" s="200"/>
    </row>
    <row r="36" spans="2:87" ht="15" customHeight="1">
      <c r="B36" s="183"/>
      <c r="C36" s="184"/>
      <c r="D36" s="184"/>
      <c r="E36" s="184"/>
      <c r="F36" s="184"/>
      <c r="G36" s="184"/>
      <c r="H36" s="184"/>
      <c r="I36" s="184"/>
      <c r="J36" s="184"/>
      <c r="K36" s="184"/>
      <c r="L36" s="184"/>
      <c r="M36" s="184"/>
      <c r="N36" s="184"/>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184"/>
      <c r="AR36" s="184"/>
      <c r="AS36" s="184"/>
      <c r="AT36" s="184"/>
      <c r="AU36" s="184"/>
      <c r="AV36" s="184"/>
      <c r="AW36" s="184"/>
      <c r="AX36" s="184"/>
      <c r="AY36" s="184"/>
      <c r="AZ36" s="184"/>
      <c r="BA36" s="184"/>
      <c r="BB36" s="184"/>
      <c r="BC36" s="184"/>
      <c r="BD36" s="184"/>
      <c r="BE36" s="184"/>
      <c r="BF36" s="184"/>
      <c r="BG36" s="184"/>
      <c r="BH36" s="184"/>
      <c r="BI36" s="184"/>
      <c r="BJ36" s="184"/>
      <c r="BK36" s="184"/>
      <c r="BL36" s="184"/>
      <c r="BM36" s="184"/>
      <c r="BN36" s="184"/>
      <c r="BO36" s="184"/>
      <c r="BP36" s="184"/>
      <c r="BQ36" s="184"/>
      <c r="BR36" s="184"/>
      <c r="BS36" s="184"/>
      <c r="BT36" s="184"/>
      <c r="BU36" s="184"/>
      <c r="BV36" s="184"/>
      <c r="BW36" s="185"/>
    </row>
    <row r="37" spans="2:87" ht="15" customHeight="1" thickBot="1">
      <c r="B37" s="272"/>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3"/>
      <c r="AW37" s="273"/>
      <c r="AX37" s="273"/>
      <c r="AY37" s="273"/>
      <c r="AZ37" s="273"/>
      <c r="BA37" s="273"/>
      <c r="BB37" s="273"/>
      <c r="BC37" s="273"/>
      <c r="BD37" s="273"/>
      <c r="BE37" s="273"/>
      <c r="BF37" s="273"/>
      <c r="BG37" s="273"/>
      <c r="BH37" s="273"/>
      <c r="BI37" s="273"/>
      <c r="BJ37" s="273"/>
      <c r="BK37" s="273"/>
      <c r="BL37" s="273"/>
      <c r="BM37" s="273"/>
      <c r="BN37" s="273"/>
      <c r="BO37" s="273"/>
      <c r="BP37" s="273"/>
      <c r="BQ37" s="273"/>
      <c r="BR37" s="273"/>
      <c r="BS37" s="273"/>
      <c r="BT37" s="273"/>
      <c r="BU37" s="273"/>
      <c r="BV37" s="273"/>
      <c r="BW37" s="274"/>
      <c r="CA37" s="9"/>
      <c r="CB37" s="9"/>
      <c r="CC37" s="9"/>
      <c r="CD37" s="9"/>
    </row>
    <row r="38" spans="2:87" ht="6" customHeight="1" thickBot="1">
      <c r="B38" s="63"/>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row>
    <row r="39" spans="2:87" ht="15" customHeight="1">
      <c r="B39" s="113" t="s">
        <v>39</v>
      </c>
      <c r="C39" s="114"/>
      <c r="D39" s="114"/>
      <c r="E39" s="114"/>
      <c r="F39" s="114"/>
      <c r="G39" s="114"/>
      <c r="H39" s="114"/>
      <c r="I39" s="114"/>
      <c r="J39" s="115"/>
      <c r="K39" s="115"/>
      <c r="L39" s="115"/>
      <c r="M39" s="115"/>
      <c r="N39" s="115"/>
      <c r="O39" s="115"/>
      <c r="P39" s="115"/>
      <c r="Q39" s="115"/>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4"/>
      <c r="BR39" s="114"/>
      <c r="BS39" s="114"/>
      <c r="BT39" s="114"/>
      <c r="BU39" s="114"/>
      <c r="BV39" s="114"/>
      <c r="BW39" s="116"/>
      <c r="BX39" s="3"/>
      <c r="BY39" s="74" t="s">
        <v>40</v>
      </c>
      <c r="BZ39" s="75"/>
      <c r="CA39" s="75"/>
      <c r="CB39" s="76"/>
    </row>
    <row r="40" spans="2:87" s="25" customFormat="1" ht="15" customHeight="1">
      <c r="B40" s="97" t="s">
        <v>41</v>
      </c>
      <c r="C40" s="98"/>
      <c r="D40" s="98"/>
      <c r="E40" s="98"/>
      <c r="F40" s="98"/>
      <c r="G40" s="98"/>
      <c r="H40" s="98"/>
      <c r="I40" s="99"/>
      <c r="J40" s="104" t="s">
        <v>42</v>
      </c>
      <c r="K40" s="104"/>
      <c r="L40" s="104"/>
      <c r="M40" s="104"/>
      <c r="N40" s="104"/>
      <c r="O40" s="104"/>
      <c r="P40" s="104"/>
      <c r="Q40" s="104"/>
      <c r="R40" s="105"/>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C40" s="106"/>
      <c r="BD40" s="106"/>
      <c r="BE40" s="106"/>
      <c r="BF40" s="106"/>
      <c r="BG40" s="100" t="s">
        <v>43</v>
      </c>
      <c r="BH40" s="100"/>
      <c r="BI40" s="100"/>
      <c r="BJ40" s="100"/>
      <c r="BK40" s="100"/>
      <c r="BL40" s="107"/>
      <c r="BM40" s="108"/>
      <c r="BN40" s="108"/>
      <c r="BO40" s="108"/>
      <c r="BP40" s="108"/>
      <c r="BQ40" s="108"/>
      <c r="BR40" s="108"/>
      <c r="BS40" s="108"/>
      <c r="BT40" s="108"/>
      <c r="BU40" s="108"/>
      <c r="BV40" s="108"/>
      <c r="BW40" s="109"/>
      <c r="BY40" s="226" t="str">
        <f>IF($BO$5="Page 1 of 1", "CA Request Form (1pg)",IF($BO$5="Page 1 of 2", "CA Request Form (2pgs)","CA Request Form (3pgs)"))</f>
        <v>CA Request Form (1pg)</v>
      </c>
      <c r="BZ40" s="227"/>
      <c r="CA40" s="227"/>
      <c r="CB40" s="228"/>
    </row>
    <row r="41" spans="2:87" s="25" customFormat="1" ht="15" customHeight="1">
      <c r="B41" s="97"/>
      <c r="C41" s="98"/>
      <c r="D41" s="98"/>
      <c r="E41" s="98"/>
      <c r="F41" s="98"/>
      <c r="G41" s="98"/>
      <c r="H41" s="98"/>
      <c r="I41" s="99"/>
      <c r="J41" s="104"/>
      <c r="K41" s="104"/>
      <c r="L41" s="104"/>
      <c r="M41" s="104"/>
      <c r="N41" s="104"/>
      <c r="O41" s="104"/>
      <c r="P41" s="104"/>
      <c r="Q41" s="104"/>
      <c r="R41" s="105"/>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0"/>
      <c r="BH41" s="100"/>
      <c r="BI41" s="100"/>
      <c r="BJ41" s="100"/>
      <c r="BK41" s="100"/>
      <c r="BL41" s="110"/>
      <c r="BM41" s="111"/>
      <c r="BN41" s="111"/>
      <c r="BO41" s="111"/>
      <c r="BP41" s="111"/>
      <c r="BQ41" s="111"/>
      <c r="BR41" s="111"/>
      <c r="BS41" s="111"/>
      <c r="BT41" s="111"/>
      <c r="BU41" s="111"/>
      <c r="BV41" s="111"/>
      <c r="BW41" s="112"/>
      <c r="BY41" s="226" t="str">
        <f>IF($U$12=0,"","Journal Details for all CR transactions within request")</f>
        <v/>
      </c>
      <c r="BZ41" s="227"/>
      <c r="CA41" s="227"/>
      <c r="CB41" s="228"/>
    </row>
    <row r="42" spans="2:87" s="25" customFormat="1" ht="15" customHeight="1">
      <c r="B42" s="97"/>
      <c r="C42" s="98"/>
      <c r="D42" s="98"/>
      <c r="E42" s="98"/>
      <c r="F42" s="98"/>
      <c r="G42" s="98"/>
      <c r="H42" s="98"/>
      <c r="I42" s="99"/>
      <c r="J42" s="104" t="s">
        <v>44</v>
      </c>
      <c r="K42" s="104"/>
      <c r="L42" s="104"/>
      <c r="M42" s="104"/>
      <c r="N42" s="104"/>
      <c r="O42" s="104"/>
      <c r="P42" s="104"/>
      <c r="Q42" s="104"/>
      <c r="R42" s="117"/>
      <c r="S42" s="118"/>
      <c r="T42" s="118"/>
      <c r="U42" s="118"/>
      <c r="V42" s="118"/>
      <c r="W42" s="118"/>
      <c r="X42" s="118"/>
      <c r="Y42" s="118"/>
      <c r="Z42" s="118"/>
      <c r="AA42" s="118"/>
      <c r="AB42" s="118"/>
      <c r="AC42" s="118"/>
      <c r="AD42" s="118"/>
      <c r="AE42" s="118"/>
      <c r="AF42" s="118"/>
      <c r="AG42" s="118"/>
      <c r="AH42" s="118"/>
      <c r="AI42" s="118"/>
      <c r="AJ42" s="118"/>
      <c r="AK42" s="118"/>
      <c r="AL42" s="118"/>
      <c r="AM42" s="119"/>
      <c r="AN42" s="229" t="s">
        <v>45</v>
      </c>
      <c r="AO42" s="230"/>
      <c r="AP42" s="230"/>
      <c r="AQ42" s="231"/>
      <c r="AR42" s="117"/>
      <c r="AS42" s="118"/>
      <c r="AT42" s="118"/>
      <c r="AU42" s="118"/>
      <c r="AV42" s="118"/>
      <c r="AW42" s="118"/>
      <c r="AX42" s="118"/>
      <c r="AY42" s="118"/>
      <c r="AZ42" s="118"/>
      <c r="BA42" s="118"/>
      <c r="BB42" s="118"/>
      <c r="BC42" s="118"/>
      <c r="BD42" s="118"/>
      <c r="BE42" s="118"/>
      <c r="BF42" s="118"/>
      <c r="BG42" s="118"/>
      <c r="BH42" s="118"/>
      <c r="BI42" s="118"/>
      <c r="BJ42" s="118"/>
      <c r="BK42" s="118"/>
      <c r="BL42" s="118"/>
      <c r="BM42" s="118"/>
      <c r="BN42" s="118"/>
      <c r="BO42" s="118"/>
      <c r="BP42" s="118"/>
      <c r="BQ42" s="118"/>
      <c r="BR42" s="118"/>
      <c r="BS42" s="118"/>
      <c r="BT42" s="118"/>
      <c r="BU42" s="118"/>
      <c r="BV42" s="118"/>
      <c r="BW42" s="232"/>
      <c r="BX42" s="3"/>
      <c r="BY42" s="226" t="str">
        <f ca="1">IF($B$32="Request is being made over 90 days from the month end of the earliest provided posting date","Extenuating Circumstance Form (ECF)","")</f>
        <v/>
      </c>
      <c r="BZ42" s="227"/>
      <c r="CA42" s="227"/>
      <c r="CB42" s="228"/>
    </row>
    <row r="43" spans="2:87" s="25" customFormat="1" ht="15" customHeight="1" thickBot="1">
      <c r="B43" s="97" t="s">
        <v>41</v>
      </c>
      <c r="C43" s="98"/>
      <c r="D43" s="98"/>
      <c r="E43" s="98"/>
      <c r="F43" s="98"/>
      <c r="G43" s="98"/>
      <c r="H43" s="98"/>
      <c r="I43" s="99"/>
      <c r="J43" s="104" t="s">
        <v>42</v>
      </c>
      <c r="K43" s="104"/>
      <c r="L43" s="104"/>
      <c r="M43" s="104"/>
      <c r="N43" s="104"/>
      <c r="O43" s="104"/>
      <c r="P43" s="104"/>
      <c r="Q43" s="104"/>
      <c r="R43" s="244"/>
      <c r="S43" s="245"/>
      <c r="T43" s="245"/>
      <c r="U43" s="245"/>
      <c r="V43" s="245"/>
      <c r="W43" s="245"/>
      <c r="X43" s="245"/>
      <c r="Y43" s="245"/>
      <c r="Z43" s="245"/>
      <c r="AA43" s="245"/>
      <c r="AB43" s="245"/>
      <c r="AC43" s="245"/>
      <c r="AD43" s="245"/>
      <c r="AE43" s="245"/>
      <c r="AF43" s="245"/>
      <c r="AG43" s="245"/>
      <c r="AH43" s="245"/>
      <c r="AI43" s="245"/>
      <c r="AJ43" s="245"/>
      <c r="AK43" s="245"/>
      <c r="AL43" s="245"/>
      <c r="AM43" s="245"/>
      <c r="AN43" s="245"/>
      <c r="AO43" s="245"/>
      <c r="AP43" s="245"/>
      <c r="AQ43" s="245"/>
      <c r="AR43" s="245"/>
      <c r="AS43" s="245"/>
      <c r="AT43" s="245"/>
      <c r="AU43" s="245"/>
      <c r="AV43" s="245"/>
      <c r="AW43" s="245"/>
      <c r="AX43" s="245"/>
      <c r="AY43" s="245"/>
      <c r="AZ43" s="245"/>
      <c r="BA43" s="245"/>
      <c r="BB43" s="245"/>
      <c r="BC43" s="245"/>
      <c r="BD43" s="245"/>
      <c r="BE43" s="245"/>
      <c r="BF43" s="245"/>
      <c r="BG43" s="100" t="s">
        <v>43</v>
      </c>
      <c r="BH43" s="100"/>
      <c r="BI43" s="100"/>
      <c r="BJ43" s="100"/>
      <c r="BK43" s="100"/>
      <c r="BL43" s="107"/>
      <c r="BM43" s="108"/>
      <c r="BN43" s="108"/>
      <c r="BO43" s="108"/>
      <c r="BP43" s="108"/>
      <c r="BQ43" s="108"/>
      <c r="BR43" s="108"/>
      <c r="BS43" s="108"/>
      <c r="BT43" s="108"/>
      <c r="BU43" s="108"/>
      <c r="BV43" s="108"/>
      <c r="BW43" s="109"/>
      <c r="BY43" s="221" t="str">
        <f>IF(OR(B17="Participant Support Cost",B17="Payroll/HR/Other External Department",B17="Shared Project Costs",B17="Other"),"Additional Justification Documentation","")</f>
        <v/>
      </c>
      <c r="BZ43" s="222"/>
      <c r="CA43" s="222"/>
      <c r="CB43" s="223"/>
    </row>
    <row r="44" spans="2:87" s="25" customFormat="1" ht="15" customHeight="1">
      <c r="B44" s="97"/>
      <c r="C44" s="98"/>
      <c r="D44" s="98"/>
      <c r="E44" s="98"/>
      <c r="F44" s="98"/>
      <c r="G44" s="98"/>
      <c r="H44" s="98"/>
      <c r="I44" s="99"/>
      <c r="J44" s="104"/>
      <c r="K44" s="104"/>
      <c r="L44" s="104"/>
      <c r="M44" s="104"/>
      <c r="N44" s="104"/>
      <c r="O44" s="104"/>
      <c r="P44" s="104"/>
      <c r="Q44" s="104"/>
      <c r="R44" s="244"/>
      <c r="S44" s="245"/>
      <c r="T44" s="245"/>
      <c r="U44" s="245"/>
      <c r="V44" s="245"/>
      <c r="W44" s="245"/>
      <c r="X44" s="245"/>
      <c r="Y44" s="245"/>
      <c r="Z44" s="245"/>
      <c r="AA44" s="245"/>
      <c r="AB44" s="245"/>
      <c r="AC44" s="245"/>
      <c r="AD44" s="245"/>
      <c r="AE44" s="245"/>
      <c r="AF44" s="245"/>
      <c r="AG44" s="245"/>
      <c r="AH44" s="245"/>
      <c r="AI44" s="245"/>
      <c r="AJ44" s="245"/>
      <c r="AK44" s="245"/>
      <c r="AL44" s="245"/>
      <c r="AM44" s="245"/>
      <c r="AN44" s="245"/>
      <c r="AO44" s="245"/>
      <c r="AP44" s="245"/>
      <c r="AQ44" s="245"/>
      <c r="AR44" s="245"/>
      <c r="AS44" s="245"/>
      <c r="AT44" s="245"/>
      <c r="AU44" s="245"/>
      <c r="AV44" s="245"/>
      <c r="AW44" s="245"/>
      <c r="AX44" s="245"/>
      <c r="AY44" s="245"/>
      <c r="AZ44" s="245"/>
      <c r="BA44" s="245"/>
      <c r="BB44" s="245"/>
      <c r="BC44" s="245"/>
      <c r="BD44" s="245"/>
      <c r="BE44" s="245"/>
      <c r="BF44" s="245"/>
      <c r="BG44" s="100"/>
      <c r="BH44" s="100"/>
      <c r="BI44" s="100"/>
      <c r="BJ44" s="100"/>
      <c r="BK44" s="100"/>
      <c r="BL44" s="110"/>
      <c r="BM44" s="111"/>
      <c r="BN44" s="111"/>
      <c r="BO44" s="111"/>
      <c r="BP44" s="111"/>
      <c r="BQ44" s="111"/>
      <c r="BR44" s="111"/>
      <c r="BS44" s="111"/>
      <c r="BT44" s="111"/>
      <c r="BU44" s="111"/>
      <c r="BV44" s="111"/>
      <c r="BW44" s="112"/>
    </row>
    <row r="45" spans="2:87" s="25" customFormat="1" ht="15" customHeight="1">
      <c r="B45" s="97"/>
      <c r="C45" s="98"/>
      <c r="D45" s="98"/>
      <c r="E45" s="98"/>
      <c r="F45" s="98"/>
      <c r="G45" s="98"/>
      <c r="H45" s="98"/>
      <c r="I45" s="99"/>
      <c r="J45" s="104" t="s">
        <v>44</v>
      </c>
      <c r="K45" s="104"/>
      <c r="L45" s="104"/>
      <c r="M45" s="104"/>
      <c r="N45" s="104"/>
      <c r="O45" s="104"/>
      <c r="P45" s="104"/>
      <c r="Q45" s="104"/>
      <c r="R45" s="117"/>
      <c r="S45" s="118"/>
      <c r="T45" s="118"/>
      <c r="U45" s="118"/>
      <c r="V45" s="118"/>
      <c r="W45" s="118"/>
      <c r="X45" s="118"/>
      <c r="Y45" s="118"/>
      <c r="Z45" s="118"/>
      <c r="AA45" s="118"/>
      <c r="AB45" s="118"/>
      <c r="AC45" s="118"/>
      <c r="AD45" s="118"/>
      <c r="AE45" s="118"/>
      <c r="AF45" s="118"/>
      <c r="AG45" s="118"/>
      <c r="AH45" s="118"/>
      <c r="AI45" s="118"/>
      <c r="AJ45" s="118"/>
      <c r="AK45" s="118"/>
      <c r="AL45" s="118"/>
      <c r="AM45" s="119"/>
      <c r="AN45" s="229" t="s">
        <v>45</v>
      </c>
      <c r="AO45" s="230"/>
      <c r="AP45" s="230"/>
      <c r="AQ45" s="231"/>
      <c r="AR45" s="117"/>
      <c r="AS45" s="118"/>
      <c r="AT45" s="118"/>
      <c r="AU45" s="118"/>
      <c r="AV45" s="118"/>
      <c r="AW45" s="118"/>
      <c r="AX45" s="118"/>
      <c r="AY45" s="118"/>
      <c r="AZ45" s="118"/>
      <c r="BA45" s="118"/>
      <c r="BB45" s="118"/>
      <c r="BC45" s="118"/>
      <c r="BD45" s="118"/>
      <c r="BE45" s="118"/>
      <c r="BF45" s="118"/>
      <c r="BG45" s="118"/>
      <c r="BH45" s="118"/>
      <c r="BI45" s="118"/>
      <c r="BJ45" s="118"/>
      <c r="BK45" s="118"/>
      <c r="BL45" s="118"/>
      <c r="BM45" s="118"/>
      <c r="BN45" s="118"/>
      <c r="BO45" s="118"/>
      <c r="BP45" s="118"/>
      <c r="BQ45" s="118"/>
      <c r="BR45" s="118"/>
      <c r="BS45" s="118"/>
      <c r="BT45" s="118"/>
      <c r="BU45" s="118"/>
      <c r="BV45" s="118"/>
      <c r="BW45" s="232"/>
      <c r="BX45" s="3"/>
      <c r="BY45" s="224"/>
      <c r="BZ45" s="224"/>
      <c r="CA45" s="224"/>
      <c r="CB45" s="224"/>
    </row>
    <row r="46" spans="2:87" ht="15" customHeight="1">
      <c r="B46" s="164" t="s">
        <v>46</v>
      </c>
      <c r="C46" s="165"/>
      <c r="D46" s="165"/>
      <c r="E46" s="165"/>
      <c r="F46" s="165"/>
      <c r="G46" s="165"/>
      <c r="H46" s="165"/>
      <c r="I46" s="165"/>
      <c r="J46" s="166"/>
      <c r="K46" s="166"/>
      <c r="L46" s="166"/>
      <c r="M46" s="166"/>
      <c r="N46" s="166"/>
      <c r="O46" s="166"/>
      <c r="P46" s="166"/>
      <c r="Q46" s="166"/>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7"/>
    </row>
    <row r="47" spans="2:87" ht="15" customHeight="1">
      <c r="B47" s="164"/>
      <c r="C47" s="165"/>
      <c r="D47" s="165"/>
      <c r="E47" s="165"/>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7"/>
    </row>
    <row r="48" spans="2:87" ht="15" customHeight="1">
      <c r="B48" s="97" t="s">
        <v>47</v>
      </c>
      <c r="C48" s="98"/>
      <c r="D48" s="98"/>
      <c r="E48" s="98"/>
      <c r="F48" s="98"/>
      <c r="G48" s="98"/>
      <c r="H48" s="98"/>
      <c r="I48" s="98"/>
      <c r="J48" s="104" t="s">
        <v>42</v>
      </c>
      <c r="K48" s="104"/>
      <c r="L48" s="104"/>
      <c r="M48" s="104"/>
      <c r="N48" s="104"/>
      <c r="O48" s="104"/>
      <c r="P48" s="104"/>
      <c r="Q48" s="104"/>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6"/>
      <c r="BD48" s="106"/>
      <c r="BE48" s="106"/>
      <c r="BF48" s="106"/>
      <c r="BG48" s="100" t="s">
        <v>43</v>
      </c>
      <c r="BH48" s="100"/>
      <c r="BI48" s="100"/>
      <c r="BJ48" s="100"/>
      <c r="BK48" s="100"/>
      <c r="BL48" s="107"/>
      <c r="BM48" s="108"/>
      <c r="BN48" s="108"/>
      <c r="BO48" s="108"/>
      <c r="BP48" s="108"/>
      <c r="BQ48" s="108"/>
      <c r="BR48" s="108"/>
      <c r="BS48" s="108"/>
      <c r="BT48" s="108"/>
      <c r="BU48" s="108"/>
      <c r="BV48" s="108"/>
      <c r="BW48" s="109"/>
    </row>
    <row r="49" spans="2:84" ht="15" customHeight="1">
      <c r="B49" s="97"/>
      <c r="C49" s="98"/>
      <c r="D49" s="98"/>
      <c r="E49" s="98"/>
      <c r="F49" s="98"/>
      <c r="G49" s="98"/>
      <c r="H49" s="98"/>
      <c r="I49" s="98"/>
      <c r="J49" s="104"/>
      <c r="K49" s="104"/>
      <c r="L49" s="104"/>
      <c r="M49" s="104"/>
      <c r="N49" s="104"/>
      <c r="O49" s="104"/>
      <c r="P49" s="104"/>
      <c r="Q49" s="104"/>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106"/>
      <c r="BC49" s="106"/>
      <c r="BD49" s="106"/>
      <c r="BE49" s="106"/>
      <c r="BF49" s="106"/>
      <c r="BG49" s="100"/>
      <c r="BH49" s="100"/>
      <c r="BI49" s="100"/>
      <c r="BJ49" s="100"/>
      <c r="BK49" s="100"/>
      <c r="BL49" s="110"/>
      <c r="BM49" s="111"/>
      <c r="BN49" s="111"/>
      <c r="BO49" s="111"/>
      <c r="BP49" s="111"/>
      <c r="BQ49" s="111"/>
      <c r="BR49" s="111"/>
      <c r="BS49" s="111"/>
      <c r="BT49" s="111"/>
      <c r="BU49" s="111"/>
      <c r="BV49" s="111"/>
      <c r="BW49" s="112"/>
    </row>
    <row r="50" spans="2:84" ht="15" customHeight="1" thickBot="1">
      <c r="B50" s="168"/>
      <c r="C50" s="169"/>
      <c r="D50" s="169"/>
      <c r="E50" s="169"/>
      <c r="F50" s="169"/>
      <c r="G50" s="169"/>
      <c r="H50" s="169"/>
      <c r="I50" s="170"/>
      <c r="J50" s="175" t="s">
        <v>44</v>
      </c>
      <c r="K50" s="175"/>
      <c r="L50" s="175"/>
      <c r="M50" s="175"/>
      <c r="N50" s="175"/>
      <c r="O50" s="175"/>
      <c r="P50" s="175"/>
      <c r="Q50" s="175"/>
      <c r="R50" s="171"/>
      <c r="S50" s="172"/>
      <c r="T50" s="172"/>
      <c r="U50" s="172"/>
      <c r="V50" s="172"/>
      <c r="W50" s="172"/>
      <c r="X50" s="172"/>
      <c r="Y50" s="172"/>
      <c r="Z50" s="172"/>
      <c r="AA50" s="172"/>
      <c r="AB50" s="172"/>
      <c r="AC50" s="172"/>
      <c r="AD50" s="172"/>
      <c r="AE50" s="172"/>
      <c r="AF50" s="172"/>
      <c r="AG50" s="172"/>
      <c r="AH50" s="172"/>
      <c r="AI50" s="172"/>
      <c r="AJ50" s="172"/>
      <c r="AK50" s="172"/>
      <c r="AL50" s="172"/>
      <c r="AM50" s="176"/>
      <c r="AN50" s="174" t="s">
        <v>48</v>
      </c>
      <c r="AO50" s="174"/>
      <c r="AP50" s="174"/>
      <c r="AQ50" s="174"/>
      <c r="AR50" s="171"/>
      <c r="AS50" s="172"/>
      <c r="AT50" s="172"/>
      <c r="AU50" s="172"/>
      <c r="AV50" s="172"/>
      <c r="AW50" s="172"/>
      <c r="AX50" s="172"/>
      <c r="AY50" s="172"/>
      <c r="AZ50" s="172"/>
      <c r="BA50" s="172"/>
      <c r="BB50" s="172"/>
      <c r="BC50" s="172"/>
      <c r="BD50" s="172"/>
      <c r="BE50" s="172"/>
      <c r="BF50" s="172"/>
      <c r="BG50" s="172"/>
      <c r="BH50" s="172"/>
      <c r="BI50" s="172"/>
      <c r="BJ50" s="172"/>
      <c r="BK50" s="172"/>
      <c r="BL50" s="179" t="s">
        <v>49</v>
      </c>
      <c r="BM50" s="180"/>
      <c r="BN50" s="180"/>
      <c r="BO50" s="181"/>
      <c r="BP50" s="171"/>
      <c r="BQ50" s="172"/>
      <c r="BR50" s="172"/>
      <c r="BS50" s="172"/>
      <c r="BT50" s="172"/>
      <c r="BU50" s="172"/>
      <c r="BV50" s="172"/>
      <c r="BW50" s="173"/>
      <c r="BX50" s="3"/>
    </row>
    <row r="51" spans="2:84" ht="6" customHeight="1" thickBot="1">
      <c r="B51" s="63"/>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row>
    <row r="52" spans="2:84" ht="15" customHeight="1">
      <c r="B52" s="120" t="s">
        <v>50</v>
      </c>
      <c r="C52" s="121"/>
      <c r="D52" s="121"/>
      <c r="E52" s="121"/>
      <c r="F52" s="121"/>
      <c r="G52" s="121"/>
      <c r="H52" s="147" t="s">
        <v>51</v>
      </c>
      <c r="I52" s="148"/>
      <c r="J52" s="148"/>
      <c r="K52" s="148"/>
      <c r="L52" s="148"/>
      <c r="M52" s="148"/>
      <c r="N52" s="148"/>
      <c r="O52" s="148"/>
      <c r="P52" s="148"/>
      <c r="Q52" s="148"/>
      <c r="R52" s="148"/>
      <c r="S52" s="148"/>
      <c r="T52" s="148"/>
      <c r="U52" s="148"/>
      <c r="V52" s="149"/>
      <c r="W52" s="153" t="s">
        <v>52</v>
      </c>
      <c r="X52" s="154"/>
      <c r="Y52" s="154"/>
      <c r="Z52" s="154"/>
      <c r="AA52" s="154"/>
      <c r="AB52" s="154"/>
      <c r="AC52" s="154"/>
      <c r="AD52" s="154"/>
      <c r="AE52" s="154"/>
      <c r="AF52" s="154"/>
      <c r="AG52" s="154"/>
      <c r="AH52" s="154"/>
      <c r="AI52" s="154"/>
      <c r="AJ52" s="154"/>
      <c r="AK52" s="154"/>
      <c r="AL52" s="154"/>
      <c r="AM52" s="155"/>
      <c r="AN52" s="153" t="s">
        <v>53</v>
      </c>
      <c r="AO52" s="154"/>
      <c r="AP52" s="154"/>
      <c r="AQ52" s="154"/>
      <c r="AR52" s="154"/>
      <c r="AS52" s="154"/>
      <c r="AT52" s="154"/>
      <c r="AU52" s="154"/>
      <c r="AV52" s="154"/>
      <c r="AW52" s="154"/>
      <c r="AX52" s="154"/>
      <c r="AY52" s="154"/>
      <c r="AZ52" s="154"/>
      <c r="BA52" s="154"/>
      <c r="BB52" s="154"/>
      <c r="BC52" s="154"/>
      <c r="BD52" s="154"/>
      <c r="BE52" s="155"/>
      <c r="BF52" s="154" t="s">
        <v>54</v>
      </c>
      <c r="BG52" s="154"/>
      <c r="BH52" s="154"/>
      <c r="BI52" s="154"/>
      <c r="BJ52" s="154"/>
      <c r="BK52" s="154"/>
      <c r="BL52" s="154"/>
      <c r="BM52" s="154"/>
      <c r="BN52" s="154"/>
      <c r="BO52" s="154"/>
      <c r="BP52" s="154"/>
      <c r="BQ52" s="154"/>
      <c r="BR52" s="154"/>
      <c r="BS52" s="154"/>
      <c r="BT52" s="154"/>
      <c r="BU52" s="154"/>
      <c r="BV52" s="154"/>
      <c r="BW52" s="177"/>
    </row>
    <row r="53" spans="2:84" ht="15" customHeight="1" thickBot="1">
      <c r="B53" s="126"/>
      <c r="C53" s="127"/>
      <c r="D53" s="127"/>
      <c r="E53" s="127"/>
      <c r="F53" s="127"/>
      <c r="G53" s="127"/>
      <c r="H53" s="150"/>
      <c r="I53" s="151"/>
      <c r="J53" s="151"/>
      <c r="K53" s="151"/>
      <c r="L53" s="151"/>
      <c r="M53" s="151"/>
      <c r="N53" s="151"/>
      <c r="O53" s="151"/>
      <c r="P53" s="151"/>
      <c r="Q53" s="151"/>
      <c r="R53" s="151"/>
      <c r="S53" s="151"/>
      <c r="T53" s="151"/>
      <c r="U53" s="151"/>
      <c r="V53" s="152"/>
      <c r="W53" s="156"/>
      <c r="X53" s="157"/>
      <c r="Y53" s="157"/>
      <c r="Z53" s="157"/>
      <c r="AA53" s="157"/>
      <c r="AB53" s="157"/>
      <c r="AC53" s="157"/>
      <c r="AD53" s="157"/>
      <c r="AE53" s="157"/>
      <c r="AF53" s="157"/>
      <c r="AG53" s="157"/>
      <c r="AH53" s="157"/>
      <c r="AI53" s="157"/>
      <c r="AJ53" s="157"/>
      <c r="AK53" s="157"/>
      <c r="AL53" s="157"/>
      <c r="AM53" s="158"/>
      <c r="AN53" s="156"/>
      <c r="AO53" s="157"/>
      <c r="AP53" s="157"/>
      <c r="AQ53" s="157"/>
      <c r="AR53" s="157"/>
      <c r="AS53" s="157"/>
      <c r="AT53" s="157"/>
      <c r="AU53" s="157"/>
      <c r="AV53" s="157"/>
      <c r="AW53" s="157"/>
      <c r="AX53" s="157"/>
      <c r="AY53" s="157"/>
      <c r="AZ53" s="157"/>
      <c r="BA53" s="157"/>
      <c r="BB53" s="157"/>
      <c r="BC53" s="157"/>
      <c r="BD53" s="157"/>
      <c r="BE53" s="158"/>
      <c r="BF53" s="157"/>
      <c r="BG53" s="157"/>
      <c r="BH53" s="157"/>
      <c r="BI53" s="157"/>
      <c r="BJ53" s="157"/>
      <c r="BK53" s="157"/>
      <c r="BL53" s="157"/>
      <c r="BM53" s="157"/>
      <c r="BN53" s="157"/>
      <c r="BO53" s="157"/>
      <c r="BP53" s="157"/>
      <c r="BQ53" s="157"/>
      <c r="BR53" s="157"/>
      <c r="BS53" s="157"/>
      <c r="BT53" s="157"/>
      <c r="BU53" s="157"/>
      <c r="BV53" s="157"/>
      <c r="BW53" s="178"/>
    </row>
    <row r="54" spans="2:84">
      <c r="BW54" s="79"/>
    </row>
    <row r="59" spans="2:84" ht="15" thickBot="1"/>
    <row r="60" spans="2:84" ht="17.25">
      <c r="CE60" s="67" t="s">
        <v>55</v>
      </c>
      <c r="CF60" s="68"/>
    </row>
    <row r="61" spans="2:84">
      <c r="CE61" s="69"/>
      <c r="CF61" s="70"/>
    </row>
    <row r="62" spans="2:84">
      <c r="CE62" s="69" t="s">
        <v>56</v>
      </c>
      <c r="CF62" s="71">
        <f>MIN(E12,'CA Form_Pg2'!E9:M36,'CA Form_Pg3'!E9:M36)</f>
        <v>0</v>
      </c>
    </row>
    <row r="63" spans="2:84">
      <c r="CE63" s="69"/>
      <c r="CF63" s="72"/>
    </row>
    <row r="64" spans="2:84">
      <c r="CE64" s="69" t="s">
        <v>57</v>
      </c>
      <c r="CF64" s="71" t="str">
        <f>IF(CF62&gt;0,EOMONTH(CF62,2)," ")</f>
        <v xml:space="preserve"> </v>
      </c>
    </row>
    <row r="65" spans="83:84">
      <c r="CE65" s="69"/>
      <c r="CF65" s="73"/>
    </row>
    <row r="66" spans="83:84">
      <c r="CE66" s="69" t="s">
        <v>58</v>
      </c>
      <c r="CF66" s="71" t="str">
        <f>IF(CF62&gt;0,EOMONTH(CF62,3)," ")</f>
        <v xml:space="preserve"> </v>
      </c>
    </row>
    <row r="67" spans="83:84">
      <c r="CE67" s="69"/>
      <c r="CF67" s="72"/>
    </row>
    <row r="68" spans="83:84" ht="15" thickBot="1">
      <c r="CE68" s="77"/>
      <c r="CF68" s="78" t="str">
        <f ca="1">IF(TODAY()&gt;CF66,"!!!",IF(TODAY()&gt;CF64,"!!", "!"))</f>
        <v>!</v>
      </c>
    </row>
  </sheetData>
  <sheetProtection algorithmName="SHA-512" hashValue="oaOAIFXqf9YaQn5Zz4EJ9nVtAatZU1MQ4hXJXoUkRydllYW//1o2exF3KJpfOkQHeQ5zWgUnLvYwmqp42MEmHA==" saltValue="huvminB4TNG5qB3hIeBb4Q==" spinCount="100000" sheet="1" selectLockedCells="1"/>
  <mergeCells count="101">
    <mergeCell ref="BY5:CI5"/>
    <mergeCell ref="R42:AM42"/>
    <mergeCell ref="AN42:AQ42"/>
    <mergeCell ref="AR42:BW42"/>
    <mergeCell ref="BG40:BK41"/>
    <mergeCell ref="N9:T10"/>
    <mergeCell ref="U9:AA10"/>
    <mergeCell ref="P5:BN7"/>
    <mergeCell ref="BO5:BW6"/>
    <mergeCell ref="BO7:BW7"/>
    <mergeCell ref="AV12:BA12"/>
    <mergeCell ref="AV13:BA13"/>
    <mergeCell ref="AB13:AD13"/>
    <mergeCell ref="BY42:CB42"/>
    <mergeCell ref="BY6:CH6"/>
    <mergeCell ref="BY17:CG17"/>
    <mergeCell ref="B26:BW27"/>
    <mergeCell ref="B28:BW29"/>
    <mergeCell ref="B34:BW35"/>
    <mergeCell ref="B36:BW37"/>
    <mergeCell ref="BY43:CB43"/>
    <mergeCell ref="BY45:CB45"/>
    <mergeCell ref="BY23:CC25"/>
    <mergeCell ref="BY40:CB40"/>
    <mergeCell ref="BY41:CB41"/>
    <mergeCell ref="AN45:AQ45"/>
    <mergeCell ref="AR45:BW45"/>
    <mergeCell ref="E11:AA11"/>
    <mergeCell ref="E12:M12"/>
    <mergeCell ref="N12:T12"/>
    <mergeCell ref="U12:AA12"/>
    <mergeCell ref="AV11:BA11"/>
    <mergeCell ref="BH13:BO13"/>
    <mergeCell ref="AE13:AM13"/>
    <mergeCell ref="AN12:AU12"/>
    <mergeCell ref="BP12:BW12"/>
    <mergeCell ref="B40:I42"/>
    <mergeCell ref="B24:BW25"/>
    <mergeCell ref="BH12:BO12"/>
    <mergeCell ref="BP13:BW13"/>
    <mergeCell ref="AN13:AU13"/>
    <mergeCell ref="R43:BF44"/>
    <mergeCell ref="A12:A13"/>
    <mergeCell ref="B21:BW22"/>
    <mergeCell ref="B31:BW31"/>
    <mergeCell ref="AB12:AD12"/>
    <mergeCell ref="B33:BW33"/>
    <mergeCell ref="B16:BW16"/>
    <mergeCell ref="B18:BW20"/>
    <mergeCell ref="E13:AA13"/>
    <mergeCell ref="AD17:BV17"/>
    <mergeCell ref="B15:BW15"/>
    <mergeCell ref="B32:BW32"/>
    <mergeCell ref="B12:D13"/>
    <mergeCell ref="AE12:AM12"/>
    <mergeCell ref="BB12:BG12"/>
    <mergeCell ref="BB13:BG13"/>
    <mergeCell ref="B17:AC17"/>
    <mergeCell ref="B52:G53"/>
    <mergeCell ref="H52:V53"/>
    <mergeCell ref="W52:AM53"/>
    <mergeCell ref="AN52:BE53"/>
    <mergeCell ref="B8:BW8"/>
    <mergeCell ref="E9:M10"/>
    <mergeCell ref="J45:Q45"/>
    <mergeCell ref="BL48:BW49"/>
    <mergeCell ref="BL43:BW44"/>
    <mergeCell ref="B46:BW47"/>
    <mergeCell ref="B48:I50"/>
    <mergeCell ref="BP50:BW50"/>
    <mergeCell ref="AN50:AQ50"/>
    <mergeCell ref="BG48:BK49"/>
    <mergeCell ref="J50:Q50"/>
    <mergeCell ref="R50:AM50"/>
    <mergeCell ref="BF52:BW53"/>
    <mergeCell ref="J48:Q49"/>
    <mergeCell ref="R48:BF49"/>
    <mergeCell ref="BL50:BO50"/>
    <mergeCell ref="AR50:BK50"/>
    <mergeCell ref="B2:BW3"/>
    <mergeCell ref="B5:O5"/>
    <mergeCell ref="B43:I45"/>
    <mergeCell ref="BG43:BK44"/>
    <mergeCell ref="B23:BW23"/>
    <mergeCell ref="J43:Q44"/>
    <mergeCell ref="J42:Q42"/>
    <mergeCell ref="J40:Q41"/>
    <mergeCell ref="R40:BF41"/>
    <mergeCell ref="BL40:BW41"/>
    <mergeCell ref="B39:BW39"/>
    <mergeCell ref="R45:AM45"/>
    <mergeCell ref="B9:D11"/>
    <mergeCell ref="AE11:AM11"/>
    <mergeCell ref="AB11:AD11"/>
    <mergeCell ref="AB9:BW10"/>
    <mergeCell ref="B6:H7"/>
    <mergeCell ref="I6:O7"/>
    <mergeCell ref="BP11:BW11"/>
    <mergeCell ref="BB11:BG11"/>
    <mergeCell ref="BH11:BO11"/>
    <mergeCell ref="AN11:AU11"/>
  </mergeCells>
  <conditionalFormatting sqref="AV12:BA13 BH12:BO13 BP12:BW13">
    <cfRule type="containsBlanks" dxfId="113" priority="46">
      <formula>LEN(TRIM(AV12))=0</formula>
    </cfRule>
  </conditionalFormatting>
  <conditionalFormatting sqref="AE12:AU13 BB12:BG13 B21 B24 R50 BP50 E12:E13 N12 U12 B28">
    <cfRule type="containsBlanks" dxfId="112" priority="44">
      <formula>LEN(TRIM(B12))=0</formula>
    </cfRule>
  </conditionalFormatting>
  <conditionalFormatting sqref="BY40:BY42 BY45">
    <cfRule type="notContainsBlanks" dxfId="111" priority="23">
      <formula>LEN(TRIM(BY40))&gt;0</formula>
    </cfRule>
  </conditionalFormatting>
  <conditionalFormatting sqref="BY43">
    <cfRule type="notContainsBlanks" dxfId="110" priority="22">
      <formula>LEN(TRIM(BY43))&gt;0</formula>
    </cfRule>
  </conditionalFormatting>
  <conditionalFormatting sqref="R42">
    <cfRule type="containsBlanks" dxfId="109" priority="16">
      <formula>LEN(TRIM(R42))=0</formula>
    </cfRule>
  </conditionalFormatting>
  <conditionalFormatting sqref="AR50">
    <cfRule type="containsBlanks" dxfId="108" priority="17">
      <formula>LEN(TRIM(AR50))=0</formula>
    </cfRule>
  </conditionalFormatting>
  <conditionalFormatting sqref="AR42">
    <cfRule type="containsBlanks" dxfId="107" priority="15">
      <formula>LEN(TRIM(AR42))=0</formula>
    </cfRule>
  </conditionalFormatting>
  <conditionalFormatting sqref="R45">
    <cfRule type="containsBlanks" dxfId="106" priority="14">
      <formula>LEN(TRIM(R45))=0</formula>
    </cfRule>
  </conditionalFormatting>
  <conditionalFormatting sqref="AR45">
    <cfRule type="containsBlanks" dxfId="105" priority="13">
      <formula>LEN(TRIM(AR45))=0</formula>
    </cfRule>
  </conditionalFormatting>
  <conditionalFormatting sqref="B17:AC17">
    <cfRule type="containsText" dxfId="104" priority="8" operator="containsText" text="Select an Option">
      <formula>NOT(ISERROR(SEARCH("Select an Option",B17)))</formula>
    </cfRule>
  </conditionalFormatting>
  <conditionalFormatting sqref="B36">
    <cfRule type="containsBlanks" dxfId="103" priority="194">
      <formula>LEN(TRIM(B36))=0</formula>
    </cfRule>
  </conditionalFormatting>
  <conditionalFormatting sqref="B32">
    <cfRule type="containsText" dxfId="102" priority="2" operator="containsText" text="Must">
      <formula>NOT(ISERROR(SEARCH("Must",B32)))</formula>
    </cfRule>
  </conditionalFormatting>
  <conditionalFormatting sqref="B34:BW37">
    <cfRule type="expression" dxfId="101" priority="4" stopIfTrue="1">
      <formula>$CF$68="!"</formula>
    </cfRule>
    <cfRule type="expression" dxfId="100" priority="193" stopIfTrue="1">
      <formula>$CF$68="!!!"</formula>
    </cfRule>
  </conditionalFormatting>
  <dataValidations xWindow="502" yWindow="395" count="2">
    <dataValidation type="date" allowBlank="1" showInputMessage="1" showErrorMessage="1" error="Please enter a valid date!" sqref="BL40:BW41 BL43:BW44 BL48:BW49 E12:M12" xr:uid="{00000000-0002-0000-0000-000000000000}">
      <formula1>41640</formula1>
      <formula2>2958465</formula2>
    </dataValidation>
    <dataValidation type="list" allowBlank="1" showInputMessage="1" showErrorMessage="1" sqref="B17:AC17" xr:uid="{00000000-0002-0000-0000-000001000000}">
      <formula1>Justifications</formula1>
    </dataValidation>
  </dataValidations>
  <hyperlinks>
    <hyperlink ref="B2:BW3" r:id="rId1" display="https://umaine.edu/ora/award-management/cost-transfers/" xr:uid="{00000000-0004-0000-0000-000000000000}"/>
    <hyperlink ref="BY6:CH6" r:id="rId2" display="the Cost Transfer Instructions for CA Form (found on our website) BEFORE filling out this form." xr:uid="{00000000-0004-0000-0000-000001000000}"/>
    <hyperlink ref="BY5:CI5" r:id="rId3" display="Please familiarize yourself with the Cost Transfer Guidance for Sponsored Projects, and" xr:uid="{00000000-0004-0000-0000-000002000000}"/>
    <hyperlink ref="BY17:CD17" r:id="rId4" display="See Justification Reasons for details (also on the &quot;Justifications Explained&quot; tab &amp; on ORA website)" xr:uid="{00000000-0004-0000-0000-000003000000}"/>
  </hyperlinks>
  <printOptions horizontalCentered="1" verticalCentered="1"/>
  <pageMargins left="0" right="0" top="0" bottom="0" header="0" footer="0"/>
  <pageSetup scale="85" orientation="landscape" r:id="rId5"/>
  <legacy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1">
    <tabColor theme="5" tint="0.59999389629810485"/>
    <pageSetUpPr fitToPage="1"/>
  </sheetPr>
  <dimension ref="A1:CF37"/>
  <sheetViews>
    <sheetView zoomScaleNormal="100" workbookViewId="0">
      <selection activeCell="U9" sqref="U9:AA9"/>
    </sheetView>
  </sheetViews>
  <sheetFormatPr defaultRowHeight="14.25"/>
  <cols>
    <col min="1" max="27" width="1.7109375" style="1" customWidth="1"/>
    <col min="28" max="30" width="2" style="1" customWidth="1"/>
    <col min="31" max="76" width="1.7109375" style="1" customWidth="1"/>
    <col min="77" max="82" width="9.140625" style="1"/>
    <col min="83" max="83" width="27.7109375" style="1" customWidth="1"/>
    <col min="84" max="16384" width="9.140625" style="1"/>
  </cols>
  <sheetData>
    <row r="1" spans="1:84" ht="6" customHeight="1" thickBot="1"/>
    <row r="2" spans="1:84" s="5" customFormat="1" ht="15" customHeight="1">
      <c r="B2" s="254" t="s">
        <v>2</v>
      </c>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5"/>
      <c r="AX2" s="255"/>
      <c r="AY2" s="255"/>
      <c r="AZ2" s="255"/>
      <c r="BA2" s="255"/>
      <c r="BB2" s="255"/>
      <c r="BC2" s="255"/>
      <c r="BD2" s="255"/>
      <c r="BE2" s="255"/>
      <c r="BF2" s="255"/>
      <c r="BG2" s="255"/>
      <c r="BH2" s="255"/>
      <c r="BI2" s="255"/>
      <c r="BJ2" s="255"/>
      <c r="BK2" s="255"/>
      <c r="BL2" s="255"/>
      <c r="BM2" s="255"/>
      <c r="BN2" s="255"/>
      <c r="BO2" s="260" t="str">
        <f>IF(SUM('CA Form_Pg3'!N37)=0,"Page 2 of 2","Page 2 of 3")</f>
        <v>Page 2 of 2</v>
      </c>
      <c r="BP2" s="261"/>
      <c r="BQ2" s="261"/>
      <c r="BR2" s="261"/>
      <c r="BS2" s="261"/>
      <c r="BT2" s="261"/>
      <c r="BU2" s="261"/>
      <c r="BV2" s="261"/>
      <c r="BW2" s="262"/>
    </row>
    <row r="3" spans="1:84" s="11" customFormat="1" ht="15" customHeight="1" thickBot="1">
      <c r="B3" s="256"/>
      <c r="C3" s="257"/>
      <c r="D3" s="257"/>
      <c r="E3" s="257"/>
      <c r="F3" s="257"/>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63"/>
      <c r="BP3" s="264"/>
      <c r="BQ3" s="264"/>
      <c r="BR3" s="264"/>
      <c r="BS3" s="264"/>
      <c r="BT3" s="264"/>
      <c r="BU3" s="264"/>
      <c r="BV3" s="264"/>
      <c r="BW3" s="265"/>
    </row>
    <row r="4" spans="1:84" s="11" customFormat="1" ht="15" customHeight="1" thickBot="1">
      <c r="B4" s="258"/>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66" t="str">
        <f>'Drop Down Menus'!B1</f>
        <v>ORA Rev. 6/3/2020</v>
      </c>
      <c r="BP4" s="267"/>
      <c r="BQ4" s="267"/>
      <c r="BR4" s="267"/>
      <c r="BS4" s="267"/>
      <c r="BT4" s="267"/>
      <c r="BU4" s="267"/>
      <c r="BV4" s="267"/>
      <c r="BW4" s="268"/>
    </row>
    <row r="5" spans="1:84" ht="15" customHeight="1" thickBot="1">
      <c r="B5" s="281" t="s">
        <v>59</v>
      </c>
      <c r="C5" s="282"/>
      <c r="D5" s="282"/>
      <c r="E5" s="282"/>
      <c r="F5" s="282"/>
      <c r="G5" s="282"/>
      <c r="H5" s="282"/>
      <c r="I5" s="282"/>
      <c r="J5" s="282"/>
      <c r="K5" s="282"/>
      <c r="L5" s="282"/>
      <c r="M5" s="282"/>
      <c r="N5" s="282"/>
      <c r="O5" s="282"/>
      <c r="P5" s="282"/>
      <c r="Q5" s="282"/>
      <c r="R5" s="282"/>
      <c r="S5" s="282"/>
      <c r="T5" s="282"/>
      <c r="U5" s="282"/>
      <c r="V5" s="282"/>
      <c r="W5" s="282"/>
      <c r="X5" s="282"/>
      <c r="Y5" s="282"/>
      <c r="Z5" s="282"/>
      <c r="AA5" s="282"/>
      <c r="AB5" s="282"/>
      <c r="AC5" s="282"/>
      <c r="AD5" s="282"/>
      <c r="AE5" s="282"/>
      <c r="AF5" s="282"/>
      <c r="AG5" s="282"/>
      <c r="AH5" s="282"/>
      <c r="AI5" s="282"/>
      <c r="AJ5" s="282"/>
      <c r="AK5" s="282"/>
      <c r="AL5" s="282"/>
      <c r="AM5" s="282"/>
      <c r="AN5" s="282"/>
      <c r="AO5" s="282"/>
      <c r="AP5" s="282"/>
      <c r="AQ5" s="282"/>
      <c r="AR5" s="282"/>
      <c r="AS5" s="282"/>
      <c r="AT5" s="282"/>
      <c r="AU5" s="282"/>
      <c r="AV5" s="282"/>
      <c r="AW5" s="282"/>
      <c r="AX5" s="282"/>
      <c r="AY5" s="282"/>
      <c r="AZ5" s="282"/>
      <c r="BA5" s="282"/>
      <c r="BB5" s="282"/>
      <c r="BC5" s="282"/>
      <c r="BD5" s="282"/>
      <c r="BE5" s="282"/>
      <c r="BF5" s="282"/>
      <c r="BG5" s="282"/>
      <c r="BH5" s="282"/>
      <c r="BI5" s="282"/>
      <c r="BJ5" s="282"/>
      <c r="BK5" s="282"/>
      <c r="BL5" s="282"/>
      <c r="BM5" s="282"/>
      <c r="BN5" s="282"/>
      <c r="BO5" s="282"/>
      <c r="BP5" s="282"/>
      <c r="BQ5" s="282"/>
      <c r="BR5" s="282"/>
      <c r="BS5" s="282"/>
      <c r="BT5" s="282"/>
      <c r="BU5" s="282"/>
      <c r="BV5" s="282"/>
      <c r="BW5" s="283"/>
    </row>
    <row r="6" spans="1:84" ht="15" customHeight="1">
      <c r="B6" s="284" t="s">
        <v>9</v>
      </c>
      <c r="C6" s="285"/>
      <c r="D6" s="285"/>
      <c r="E6" s="162" t="s">
        <v>10</v>
      </c>
      <c r="F6" s="121"/>
      <c r="G6" s="121"/>
      <c r="H6" s="121"/>
      <c r="I6" s="121"/>
      <c r="J6" s="121"/>
      <c r="K6" s="121"/>
      <c r="L6" s="121"/>
      <c r="M6" s="122"/>
      <c r="N6" s="248" t="s">
        <v>11</v>
      </c>
      <c r="O6" s="249"/>
      <c r="P6" s="249"/>
      <c r="Q6" s="249"/>
      <c r="R6" s="249"/>
      <c r="S6" s="249"/>
      <c r="T6" s="250"/>
      <c r="U6" s="248" t="s">
        <v>12</v>
      </c>
      <c r="V6" s="249"/>
      <c r="W6" s="249"/>
      <c r="X6" s="249"/>
      <c r="Y6" s="249"/>
      <c r="Z6" s="249"/>
      <c r="AA6" s="250"/>
      <c r="AB6" s="134" t="s">
        <v>13</v>
      </c>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c r="BI6" s="135"/>
      <c r="BJ6" s="135"/>
      <c r="BK6" s="135"/>
      <c r="BL6" s="135"/>
      <c r="BM6" s="135"/>
      <c r="BN6" s="135"/>
      <c r="BO6" s="135"/>
      <c r="BP6" s="135"/>
      <c r="BQ6" s="135"/>
      <c r="BR6" s="135"/>
      <c r="BS6" s="135"/>
      <c r="BT6" s="135"/>
      <c r="BU6" s="135"/>
      <c r="BV6" s="135"/>
      <c r="BW6" s="136"/>
      <c r="BY6" s="22" t="s">
        <v>14</v>
      </c>
      <c r="BZ6" s="18"/>
      <c r="CA6" s="18"/>
      <c r="CB6" s="18"/>
      <c r="CC6" s="18"/>
      <c r="CD6" s="18"/>
      <c r="CE6" s="18"/>
      <c r="CF6" s="18"/>
    </row>
    <row r="7" spans="1:84" ht="15" customHeight="1">
      <c r="B7" s="286"/>
      <c r="C7" s="287"/>
      <c r="D7" s="287"/>
      <c r="E7" s="163"/>
      <c r="F7" s="124"/>
      <c r="G7" s="124"/>
      <c r="H7" s="124"/>
      <c r="I7" s="124"/>
      <c r="J7" s="124"/>
      <c r="K7" s="124"/>
      <c r="L7" s="124"/>
      <c r="M7" s="125"/>
      <c r="N7" s="251"/>
      <c r="O7" s="252"/>
      <c r="P7" s="252"/>
      <c r="Q7" s="252"/>
      <c r="R7" s="252"/>
      <c r="S7" s="252"/>
      <c r="T7" s="253"/>
      <c r="U7" s="251"/>
      <c r="V7" s="252"/>
      <c r="W7" s="252"/>
      <c r="X7" s="252"/>
      <c r="Y7" s="252"/>
      <c r="Z7" s="252"/>
      <c r="AA7" s="253"/>
      <c r="AB7" s="137"/>
      <c r="AC7" s="137"/>
      <c r="AD7" s="137"/>
      <c r="AE7" s="137"/>
      <c r="AF7" s="137"/>
      <c r="AG7" s="137"/>
      <c r="AH7" s="137"/>
      <c r="AI7" s="137"/>
      <c r="AJ7" s="137"/>
      <c r="AK7" s="137"/>
      <c r="AL7" s="137"/>
      <c r="AM7" s="137"/>
      <c r="AN7" s="137"/>
      <c r="AO7" s="137"/>
      <c r="AP7" s="137"/>
      <c r="AQ7" s="137"/>
      <c r="AR7" s="137"/>
      <c r="AS7" s="137"/>
      <c r="AT7" s="137"/>
      <c r="AU7" s="137"/>
      <c r="AV7" s="137"/>
      <c r="AW7" s="137"/>
      <c r="AX7" s="137"/>
      <c r="AY7" s="137"/>
      <c r="AZ7" s="137"/>
      <c r="BA7" s="137"/>
      <c r="BB7" s="137"/>
      <c r="BC7" s="137"/>
      <c r="BD7" s="137"/>
      <c r="BE7" s="137"/>
      <c r="BF7" s="137"/>
      <c r="BG7" s="137"/>
      <c r="BH7" s="137"/>
      <c r="BI7" s="137"/>
      <c r="BJ7" s="137"/>
      <c r="BK7" s="137"/>
      <c r="BL7" s="137"/>
      <c r="BM7" s="137"/>
      <c r="BN7" s="137"/>
      <c r="BO7" s="137"/>
      <c r="BP7" s="137"/>
      <c r="BQ7" s="137"/>
      <c r="BR7" s="137"/>
      <c r="BS7" s="137"/>
      <c r="BT7" s="137"/>
      <c r="BU7" s="137"/>
      <c r="BV7" s="137"/>
      <c r="BW7" s="138"/>
    </row>
    <row r="8" spans="1:84" ht="15" customHeight="1" thickBot="1">
      <c r="B8" s="288"/>
      <c r="C8" s="289"/>
      <c r="D8" s="289"/>
      <c r="E8" s="233" t="s">
        <v>15</v>
      </c>
      <c r="F8" s="234"/>
      <c r="G8" s="234"/>
      <c r="H8" s="234"/>
      <c r="I8" s="234"/>
      <c r="J8" s="234"/>
      <c r="K8" s="234"/>
      <c r="L8" s="234"/>
      <c r="M8" s="234"/>
      <c r="N8" s="234"/>
      <c r="O8" s="234"/>
      <c r="P8" s="234"/>
      <c r="Q8" s="234"/>
      <c r="R8" s="234"/>
      <c r="S8" s="234"/>
      <c r="T8" s="234"/>
      <c r="U8" s="234"/>
      <c r="V8" s="234"/>
      <c r="W8" s="234"/>
      <c r="X8" s="234"/>
      <c r="Y8" s="234"/>
      <c r="Z8" s="234"/>
      <c r="AA8" s="235"/>
      <c r="AB8" s="131"/>
      <c r="AC8" s="132"/>
      <c r="AD8" s="133"/>
      <c r="AE8" s="305" t="s">
        <v>16</v>
      </c>
      <c r="AF8" s="277"/>
      <c r="AG8" s="277"/>
      <c r="AH8" s="277"/>
      <c r="AI8" s="277"/>
      <c r="AJ8" s="277"/>
      <c r="AK8" s="277"/>
      <c r="AL8" s="277"/>
      <c r="AM8" s="277"/>
      <c r="AN8" s="277" t="s">
        <v>17</v>
      </c>
      <c r="AO8" s="277"/>
      <c r="AP8" s="277"/>
      <c r="AQ8" s="277"/>
      <c r="AR8" s="277"/>
      <c r="AS8" s="277"/>
      <c r="AT8" s="277"/>
      <c r="AU8" s="277"/>
      <c r="AV8" s="277" t="s">
        <v>18</v>
      </c>
      <c r="AW8" s="277"/>
      <c r="AX8" s="277"/>
      <c r="AY8" s="277"/>
      <c r="AZ8" s="277"/>
      <c r="BA8" s="277"/>
      <c r="BB8" s="277" t="s">
        <v>19</v>
      </c>
      <c r="BC8" s="277"/>
      <c r="BD8" s="277"/>
      <c r="BE8" s="277"/>
      <c r="BF8" s="277"/>
      <c r="BG8" s="277"/>
      <c r="BH8" s="277" t="s">
        <v>20</v>
      </c>
      <c r="BI8" s="277"/>
      <c r="BJ8" s="277"/>
      <c r="BK8" s="277"/>
      <c r="BL8" s="277"/>
      <c r="BM8" s="277"/>
      <c r="BN8" s="277"/>
      <c r="BO8" s="277"/>
      <c r="BP8" s="277" t="s">
        <v>21</v>
      </c>
      <c r="BQ8" s="277"/>
      <c r="BR8" s="277"/>
      <c r="BS8" s="277"/>
      <c r="BT8" s="277"/>
      <c r="BU8" s="277"/>
      <c r="BV8" s="277"/>
      <c r="BW8" s="278"/>
      <c r="BY8" s="23"/>
    </row>
    <row r="9" spans="1:84" ht="15" customHeight="1">
      <c r="A9" s="182"/>
      <c r="B9" s="291">
        <v>2</v>
      </c>
      <c r="C9" s="292"/>
      <c r="D9" s="292"/>
      <c r="E9" s="236"/>
      <c r="F9" s="237"/>
      <c r="G9" s="237"/>
      <c r="H9" s="237"/>
      <c r="I9" s="237"/>
      <c r="J9" s="237"/>
      <c r="K9" s="237"/>
      <c r="L9" s="237"/>
      <c r="M9" s="238"/>
      <c r="N9" s="239"/>
      <c r="O9" s="240"/>
      <c r="P9" s="240"/>
      <c r="Q9" s="240"/>
      <c r="R9" s="240"/>
      <c r="S9" s="240"/>
      <c r="T9" s="241"/>
      <c r="U9" s="239"/>
      <c r="V9" s="240"/>
      <c r="W9" s="240"/>
      <c r="X9" s="240"/>
      <c r="Y9" s="240"/>
      <c r="Z9" s="240"/>
      <c r="AA9" s="241"/>
      <c r="AB9" s="192" t="s">
        <v>23</v>
      </c>
      <c r="AC9" s="193"/>
      <c r="AD9" s="194"/>
      <c r="AE9" s="275" t="str">
        <f>IF($U9=0,"",'CA Form'!$AE$12)</f>
        <v/>
      </c>
      <c r="AF9" s="275"/>
      <c r="AG9" s="275"/>
      <c r="AH9" s="275"/>
      <c r="AI9" s="275"/>
      <c r="AJ9" s="275"/>
      <c r="AK9" s="275"/>
      <c r="AL9" s="275"/>
      <c r="AM9" s="275"/>
      <c r="AN9" s="290"/>
      <c r="AO9" s="290"/>
      <c r="AP9" s="290"/>
      <c r="AQ9" s="290"/>
      <c r="AR9" s="290"/>
      <c r="AS9" s="290"/>
      <c r="AT9" s="290"/>
      <c r="AU9" s="290"/>
      <c r="AV9" s="290"/>
      <c r="AW9" s="290"/>
      <c r="AX9" s="290"/>
      <c r="AY9" s="290"/>
      <c r="AZ9" s="290"/>
      <c r="BA9" s="290"/>
      <c r="BB9" s="275" t="str">
        <f>IF($U9=0,"",'CA Form'!$BB$12)</f>
        <v/>
      </c>
      <c r="BC9" s="275"/>
      <c r="BD9" s="275"/>
      <c r="BE9" s="275"/>
      <c r="BF9" s="275"/>
      <c r="BG9" s="275"/>
      <c r="BH9" s="275" t="str">
        <f>IF($U9=0,"",'CA Form'!$BH$12)</f>
        <v/>
      </c>
      <c r="BI9" s="275"/>
      <c r="BJ9" s="275"/>
      <c r="BK9" s="275"/>
      <c r="BL9" s="275"/>
      <c r="BM9" s="275"/>
      <c r="BN9" s="275"/>
      <c r="BO9" s="275"/>
      <c r="BP9" s="275" t="str">
        <f>IF($U9=0,"",'CA Form'!$BP$12)</f>
        <v/>
      </c>
      <c r="BQ9" s="275"/>
      <c r="BR9" s="275"/>
      <c r="BS9" s="275"/>
      <c r="BT9" s="275"/>
      <c r="BU9" s="275"/>
      <c r="BV9" s="275"/>
      <c r="BW9" s="280"/>
    </row>
    <row r="10" spans="1:84" ht="15" customHeight="1" thickBot="1">
      <c r="A10" s="182"/>
      <c r="B10" s="293"/>
      <c r="C10" s="294"/>
      <c r="D10" s="294"/>
      <c r="E10" s="201"/>
      <c r="F10" s="202"/>
      <c r="G10" s="202"/>
      <c r="H10" s="202"/>
      <c r="I10" s="202"/>
      <c r="J10" s="202"/>
      <c r="K10" s="202"/>
      <c r="L10" s="202"/>
      <c r="M10" s="202"/>
      <c r="N10" s="202"/>
      <c r="O10" s="202"/>
      <c r="P10" s="202"/>
      <c r="Q10" s="202"/>
      <c r="R10" s="202"/>
      <c r="S10" s="202"/>
      <c r="T10" s="202"/>
      <c r="U10" s="202"/>
      <c r="V10" s="202"/>
      <c r="W10" s="202"/>
      <c r="X10" s="202"/>
      <c r="Y10" s="202"/>
      <c r="Z10" s="202"/>
      <c r="AA10" s="203"/>
      <c r="AB10" s="269" t="s">
        <v>26</v>
      </c>
      <c r="AC10" s="269"/>
      <c r="AD10" s="270"/>
      <c r="AE10" s="276" t="str">
        <f>IF($U9=0,"",'CA Form'!$AE$13)</f>
        <v/>
      </c>
      <c r="AF10" s="276"/>
      <c r="AG10" s="276"/>
      <c r="AH10" s="276"/>
      <c r="AI10" s="276"/>
      <c r="AJ10" s="276"/>
      <c r="AK10" s="276"/>
      <c r="AL10" s="276"/>
      <c r="AM10" s="276"/>
      <c r="AN10" s="306"/>
      <c r="AO10" s="306"/>
      <c r="AP10" s="306"/>
      <c r="AQ10" s="306"/>
      <c r="AR10" s="306"/>
      <c r="AS10" s="306"/>
      <c r="AT10" s="306"/>
      <c r="AU10" s="306"/>
      <c r="AV10" s="306"/>
      <c r="AW10" s="306"/>
      <c r="AX10" s="306"/>
      <c r="AY10" s="306"/>
      <c r="AZ10" s="306"/>
      <c r="BA10" s="306"/>
      <c r="BB10" s="276" t="str">
        <f>IF($U9=0,"",'CA Form'!$BB$13)</f>
        <v/>
      </c>
      <c r="BC10" s="276"/>
      <c r="BD10" s="276"/>
      <c r="BE10" s="276"/>
      <c r="BF10" s="276"/>
      <c r="BG10" s="276"/>
      <c r="BH10" s="296" t="str">
        <f>IF($U9=0,"",'CA Form'!$BH$13)</f>
        <v/>
      </c>
      <c r="BI10" s="297"/>
      <c r="BJ10" s="297"/>
      <c r="BK10" s="297"/>
      <c r="BL10" s="297"/>
      <c r="BM10" s="297"/>
      <c r="BN10" s="297"/>
      <c r="BO10" s="298"/>
      <c r="BP10" s="276" t="str">
        <f>IF($U9=0,"",'CA Form'!$BP$13)</f>
        <v/>
      </c>
      <c r="BQ10" s="276"/>
      <c r="BR10" s="276"/>
      <c r="BS10" s="276"/>
      <c r="BT10" s="276"/>
      <c r="BU10" s="276"/>
      <c r="BV10" s="276"/>
      <c r="BW10" s="279"/>
    </row>
    <row r="11" spans="1:84" ht="15" customHeight="1">
      <c r="A11" s="182"/>
      <c r="B11" s="291">
        <v>3</v>
      </c>
      <c r="C11" s="292"/>
      <c r="D11" s="292"/>
      <c r="E11" s="236"/>
      <c r="F11" s="237"/>
      <c r="G11" s="237"/>
      <c r="H11" s="237"/>
      <c r="I11" s="237"/>
      <c r="J11" s="237"/>
      <c r="K11" s="237"/>
      <c r="L11" s="237"/>
      <c r="M11" s="238"/>
      <c r="N11" s="239"/>
      <c r="O11" s="240"/>
      <c r="P11" s="240"/>
      <c r="Q11" s="240"/>
      <c r="R11" s="240"/>
      <c r="S11" s="240"/>
      <c r="T11" s="241"/>
      <c r="U11" s="239"/>
      <c r="V11" s="240"/>
      <c r="W11" s="240"/>
      <c r="X11" s="240"/>
      <c r="Y11" s="240"/>
      <c r="Z11" s="240"/>
      <c r="AA11" s="241"/>
      <c r="AB11" s="192" t="s">
        <v>23</v>
      </c>
      <c r="AC11" s="193"/>
      <c r="AD11" s="194"/>
      <c r="AE11" s="275" t="str">
        <f>IF($U11=0,"",'CA Form'!$AE$12)</f>
        <v/>
      </c>
      <c r="AF11" s="275"/>
      <c r="AG11" s="275"/>
      <c r="AH11" s="275"/>
      <c r="AI11" s="275"/>
      <c r="AJ11" s="275"/>
      <c r="AK11" s="275"/>
      <c r="AL11" s="275"/>
      <c r="AM11" s="275"/>
      <c r="AN11" s="290"/>
      <c r="AO11" s="290"/>
      <c r="AP11" s="290"/>
      <c r="AQ11" s="290"/>
      <c r="AR11" s="290"/>
      <c r="AS11" s="290"/>
      <c r="AT11" s="290"/>
      <c r="AU11" s="290"/>
      <c r="AV11" s="290"/>
      <c r="AW11" s="290"/>
      <c r="AX11" s="290"/>
      <c r="AY11" s="290"/>
      <c r="AZ11" s="290"/>
      <c r="BA11" s="290"/>
      <c r="BB11" s="275" t="str">
        <f>IF($U11=0,"",'CA Form'!$BB$12)</f>
        <v/>
      </c>
      <c r="BC11" s="275"/>
      <c r="BD11" s="275"/>
      <c r="BE11" s="275"/>
      <c r="BF11" s="275"/>
      <c r="BG11" s="275"/>
      <c r="BH11" s="302" t="str">
        <f>IF($U11=0,"",'CA Form'!$BH$12)</f>
        <v/>
      </c>
      <c r="BI11" s="303"/>
      <c r="BJ11" s="303"/>
      <c r="BK11" s="303"/>
      <c r="BL11" s="303"/>
      <c r="BM11" s="303"/>
      <c r="BN11" s="303"/>
      <c r="BO11" s="304"/>
      <c r="BP11" s="275" t="str">
        <f>IF($U11=0,"",'CA Form'!$BP$12)</f>
        <v/>
      </c>
      <c r="BQ11" s="275"/>
      <c r="BR11" s="275"/>
      <c r="BS11" s="275"/>
      <c r="BT11" s="275"/>
      <c r="BU11" s="275"/>
      <c r="BV11" s="275"/>
      <c r="BW11" s="280"/>
    </row>
    <row r="12" spans="1:84" ht="15" customHeight="1" thickBot="1">
      <c r="A12" s="182"/>
      <c r="B12" s="293"/>
      <c r="C12" s="294"/>
      <c r="D12" s="294"/>
      <c r="E12" s="201"/>
      <c r="F12" s="202"/>
      <c r="G12" s="202"/>
      <c r="H12" s="202"/>
      <c r="I12" s="202"/>
      <c r="J12" s="202"/>
      <c r="K12" s="202"/>
      <c r="L12" s="202"/>
      <c r="M12" s="202"/>
      <c r="N12" s="202"/>
      <c r="O12" s="202"/>
      <c r="P12" s="202"/>
      <c r="Q12" s="202"/>
      <c r="R12" s="202"/>
      <c r="S12" s="202"/>
      <c r="T12" s="202"/>
      <c r="U12" s="202"/>
      <c r="V12" s="202"/>
      <c r="W12" s="202"/>
      <c r="X12" s="202"/>
      <c r="Y12" s="202"/>
      <c r="Z12" s="202"/>
      <c r="AA12" s="203"/>
      <c r="AB12" s="269" t="s">
        <v>26</v>
      </c>
      <c r="AC12" s="269"/>
      <c r="AD12" s="270"/>
      <c r="AE12" s="276" t="str">
        <f>IF($U11=0,"",'CA Form'!$AE$13)</f>
        <v/>
      </c>
      <c r="AF12" s="276"/>
      <c r="AG12" s="276"/>
      <c r="AH12" s="276"/>
      <c r="AI12" s="276"/>
      <c r="AJ12" s="276"/>
      <c r="AK12" s="276"/>
      <c r="AL12" s="276"/>
      <c r="AM12" s="276"/>
      <c r="AN12" s="306"/>
      <c r="AO12" s="306"/>
      <c r="AP12" s="306"/>
      <c r="AQ12" s="306"/>
      <c r="AR12" s="306"/>
      <c r="AS12" s="306"/>
      <c r="AT12" s="306"/>
      <c r="AU12" s="306"/>
      <c r="AV12" s="306"/>
      <c r="AW12" s="306"/>
      <c r="AX12" s="306"/>
      <c r="AY12" s="306"/>
      <c r="AZ12" s="306"/>
      <c r="BA12" s="306"/>
      <c r="BB12" s="276" t="str">
        <f>IF($U11=0,"",'CA Form'!$BB$13)</f>
        <v/>
      </c>
      <c r="BC12" s="276"/>
      <c r="BD12" s="276"/>
      <c r="BE12" s="276"/>
      <c r="BF12" s="276"/>
      <c r="BG12" s="276"/>
      <c r="BH12" s="296" t="str">
        <f>IF($U11=0,"",'CA Form'!$BH$13)</f>
        <v/>
      </c>
      <c r="BI12" s="297"/>
      <c r="BJ12" s="297"/>
      <c r="BK12" s="297"/>
      <c r="BL12" s="297"/>
      <c r="BM12" s="297"/>
      <c r="BN12" s="297"/>
      <c r="BO12" s="298"/>
      <c r="BP12" s="276" t="str">
        <f>IF($U11=0,"",'CA Form'!$BP$13)</f>
        <v/>
      </c>
      <c r="BQ12" s="276"/>
      <c r="BR12" s="276"/>
      <c r="BS12" s="276"/>
      <c r="BT12" s="276"/>
      <c r="BU12" s="276"/>
      <c r="BV12" s="276"/>
      <c r="BW12" s="279"/>
    </row>
    <row r="13" spans="1:84" ht="15" customHeight="1">
      <c r="A13" s="182"/>
      <c r="B13" s="291">
        <v>4</v>
      </c>
      <c r="C13" s="292"/>
      <c r="D13" s="292"/>
      <c r="E13" s="236"/>
      <c r="F13" s="237"/>
      <c r="G13" s="237"/>
      <c r="H13" s="237"/>
      <c r="I13" s="237"/>
      <c r="J13" s="237"/>
      <c r="K13" s="237"/>
      <c r="L13" s="237"/>
      <c r="M13" s="238"/>
      <c r="N13" s="239"/>
      <c r="O13" s="240"/>
      <c r="P13" s="240"/>
      <c r="Q13" s="240"/>
      <c r="R13" s="240"/>
      <c r="S13" s="240"/>
      <c r="T13" s="241"/>
      <c r="U13" s="239"/>
      <c r="V13" s="240"/>
      <c r="W13" s="240"/>
      <c r="X13" s="240"/>
      <c r="Y13" s="240"/>
      <c r="Z13" s="240"/>
      <c r="AA13" s="241"/>
      <c r="AB13" s="192" t="s">
        <v>23</v>
      </c>
      <c r="AC13" s="193"/>
      <c r="AD13" s="194"/>
      <c r="AE13" s="275" t="str">
        <f>IF($U13=0,"",'CA Form'!$AE$12)</f>
        <v/>
      </c>
      <c r="AF13" s="275"/>
      <c r="AG13" s="275"/>
      <c r="AH13" s="275"/>
      <c r="AI13" s="275"/>
      <c r="AJ13" s="275"/>
      <c r="AK13" s="275"/>
      <c r="AL13" s="275"/>
      <c r="AM13" s="275"/>
      <c r="AN13" s="290"/>
      <c r="AO13" s="290"/>
      <c r="AP13" s="290"/>
      <c r="AQ13" s="290"/>
      <c r="AR13" s="290"/>
      <c r="AS13" s="290"/>
      <c r="AT13" s="290"/>
      <c r="AU13" s="290"/>
      <c r="AV13" s="290"/>
      <c r="AW13" s="290"/>
      <c r="AX13" s="290"/>
      <c r="AY13" s="290"/>
      <c r="AZ13" s="290"/>
      <c r="BA13" s="290"/>
      <c r="BB13" s="275" t="str">
        <f>IF($U13=0,"",'CA Form'!$BB$12)</f>
        <v/>
      </c>
      <c r="BC13" s="275"/>
      <c r="BD13" s="275"/>
      <c r="BE13" s="275"/>
      <c r="BF13" s="275"/>
      <c r="BG13" s="275"/>
      <c r="BH13" s="302" t="str">
        <f>IF($U13=0,"",'CA Form'!$BH$12)</f>
        <v/>
      </c>
      <c r="BI13" s="303"/>
      <c r="BJ13" s="303"/>
      <c r="BK13" s="303"/>
      <c r="BL13" s="303"/>
      <c r="BM13" s="303"/>
      <c r="BN13" s="303"/>
      <c r="BO13" s="304"/>
      <c r="BP13" s="275" t="str">
        <f>IF($U13=0,"",'CA Form'!$BP$12)</f>
        <v/>
      </c>
      <c r="BQ13" s="275"/>
      <c r="BR13" s="275"/>
      <c r="BS13" s="275"/>
      <c r="BT13" s="275"/>
      <c r="BU13" s="275"/>
      <c r="BV13" s="275"/>
      <c r="BW13" s="280"/>
    </row>
    <row r="14" spans="1:84" ht="15" customHeight="1" thickBot="1">
      <c r="A14" s="182"/>
      <c r="B14" s="293"/>
      <c r="C14" s="294"/>
      <c r="D14" s="294"/>
      <c r="E14" s="201"/>
      <c r="F14" s="202"/>
      <c r="G14" s="202"/>
      <c r="H14" s="202"/>
      <c r="I14" s="202"/>
      <c r="J14" s="202"/>
      <c r="K14" s="202"/>
      <c r="L14" s="202"/>
      <c r="M14" s="202"/>
      <c r="N14" s="202"/>
      <c r="O14" s="202"/>
      <c r="P14" s="202"/>
      <c r="Q14" s="202"/>
      <c r="R14" s="202"/>
      <c r="S14" s="202"/>
      <c r="T14" s="202"/>
      <c r="U14" s="202"/>
      <c r="V14" s="202"/>
      <c r="W14" s="202"/>
      <c r="X14" s="202"/>
      <c r="Y14" s="202"/>
      <c r="Z14" s="202"/>
      <c r="AA14" s="203"/>
      <c r="AB14" s="269" t="s">
        <v>26</v>
      </c>
      <c r="AC14" s="269"/>
      <c r="AD14" s="270"/>
      <c r="AE14" s="276" t="str">
        <f>IF($U13=0,"",'CA Form'!$AE$13)</f>
        <v/>
      </c>
      <c r="AF14" s="276"/>
      <c r="AG14" s="276"/>
      <c r="AH14" s="276"/>
      <c r="AI14" s="276"/>
      <c r="AJ14" s="276"/>
      <c r="AK14" s="276"/>
      <c r="AL14" s="276"/>
      <c r="AM14" s="276"/>
      <c r="AN14" s="306"/>
      <c r="AO14" s="306"/>
      <c r="AP14" s="306"/>
      <c r="AQ14" s="306"/>
      <c r="AR14" s="306"/>
      <c r="AS14" s="306"/>
      <c r="AT14" s="306"/>
      <c r="AU14" s="306"/>
      <c r="AV14" s="306"/>
      <c r="AW14" s="306"/>
      <c r="AX14" s="306"/>
      <c r="AY14" s="306"/>
      <c r="AZ14" s="306"/>
      <c r="BA14" s="306"/>
      <c r="BB14" s="276" t="str">
        <f>IF($U13=0,"",'CA Form'!$BB$13)</f>
        <v/>
      </c>
      <c r="BC14" s="276"/>
      <c r="BD14" s="276"/>
      <c r="BE14" s="276"/>
      <c r="BF14" s="276"/>
      <c r="BG14" s="276"/>
      <c r="BH14" s="296" t="str">
        <f>IF($U13=0,"",'CA Form'!$BH$13)</f>
        <v/>
      </c>
      <c r="BI14" s="297"/>
      <c r="BJ14" s="297"/>
      <c r="BK14" s="297"/>
      <c r="BL14" s="297"/>
      <c r="BM14" s="297"/>
      <c r="BN14" s="297"/>
      <c r="BO14" s="298"/>
      <c r="BP14" s="276" t="str">
        <f>IF($U13=0,"",'CA Form'!$BP$13)</f>
        <v/>
      </c>
      <c r="BQ14" s="276"/>
      <c r="BR14" s="276"/>
      <c r="BS14" s="276"/>
      <c r="BT14" s="276"/>
      <c r="BU14" s="276"/>
      <c r="BV14" s="276"/>
      <c r="BW14" s="279"/>
    </row>
    <row r="15" spans="1:84" ht="15" customHeight="1">
      <c r="A15" s="182"/>
      <c r="B15" s="291">
        <v>5</v>
      </c>
      <c r="C15" s="292"/>
      <c r="D15" s="292"/>
      <c r="E15" s="236"/>
      <c r="F15" s="237"/>
      <c r="G15" s="237"/>
      <c r="H15" s="237"/>
      <c r="I15" s="237"/>
      <c r="J15" s="237"/>
      <c r="K15" s="237"/>
      <c r="L15" s="237"/>
      <c r="M15" s="238"/>
      <c r="N15" s="239"/>
      <c r="O15" s="240"/>
      <c r="P15" s="240"/>
      <c r="Q15" s="240"/>
      <c r="R15" s="240"/>
      <c r="S15" s="240"/>
      <c r="T15" s="241"/>
      <c r="U15" s="239"/>
      <c r="V15" s="240"/>
      <c r="W15" s="240"/>
      <c r="X15" s="240"/>
      <c r="Y15" s="240"/>
      <c r="Z15" s="240"/>
      <c r="AA15" s="241"/>
      <c r="AB15" s="192" t="s">
        <v>23</v>
      </c>
      <c r="AC15" s="193"/>
      <c r="AD15" s="194"/>
      <c r="AE15" s="275" t="str">
        <f>IF($U15=0,"",'CA Form'!$AE$12)</f>
        <v/>
      </c>
      <c r="AF15" s="275"/>
      <c r="AG15" s="275"/>
      <c r="AH15" s="275"/>
      <c r="AI15" s="275"/>
      <c r="AJ15" s="275"/>
      <c r="AK15" s="275"/>
      <c r="AL15" s="275"/>
      <c r="AM15" s="275"/>
      <c r="AN15" s="290"/>
      <c r="AO15" s="290"/>
      <c r="AP15" s="290"/>
      <c r="AQ15" s="290"/>
      <c r="AR15" s="290"/>
      <c r="AS15" s="290"/>
      <c r="AT15" s="290"/>
      <c r="AU15" s="290"/>
      <c r="AV15" s="290"/>
      <c r="AW15" s="290"/>
      <c r="AX15" s="290"/>
      <c r="AY15" s="290"/>
      <c r="AZ15" s="290"/>
      <c r="BA15" s="290"/>
      <c r="BB15" s="275" t="str">
        <f>IF($U15=0,"",'CA Form'!$BB$12)</f>
        <v/>
      </c>
      <c r="BC15" s="275"/>
      <c r="BD15" s="275"/>
      <c r="BE15" s="275"/>
      <c r="BF15" s="275"/>
      <c r="BG15" s="275"/>
      <c r="BH15" s="302" t="str">
        <f>IF($U15=0,"",'CA Form'!$BH$12)</f>
        <v/>
      </c>
      <c r="BI15" s="303"/>
      <c r="BJ15" s="303"/>
      <c r="BK15" s="303"/>
      <c r="BL15" s="303"/>
      <c r="BM15" s="303"/>
      <c r="BN15" s="303"/>
      <c r="BO15" s="304"/>
      <c r="BP15" s="275" t="str">
        <f>IF($U15=0,"",'CA Form'!$BP$12)</f>
        <v/>
      </c>
      <c r="BQ15" s="275"/>
      <c r="BR15" s="275"/>
      <c r="BS15" s="275"/>
      <c r="BT15" s="275"/>
      <c r="BU15" s="275"/>
      <c r="BV15" s="275"/>
      <c r="BW15" s="280"/>
    </row>
    <row r="16" spans="1:84" ht="15" customHeight="1" thickBot="1">
      <c r="A16" s="182"/>
      <c r="B16" s="293"/>
      <c r="C16" s="294"/>
      <c r="D16" s="294"/>
      <c r="E16" s="201"/>
      <c r="F16" s="202"/>
      <c r="G16" s="202"/>
      <c r="H16" s="202"/>
      <c r="I16" s="202"/>
      <c r="J16" s="202"/>
      <c r="K16" s="202"/>
      <c r="L16" s="202"/>
      <c r="M16" s="202"/>
      <c r="N16" s="202"/>
      <c r="O16" s="202"/>
      <c r="P16" s="202"/>
      <c r="Q16" s="202"/>
      <c r="R16" s="202"/>
      <c r="S16" s="202"/>
      <c r="T16" s="202"/>
      <c r="U16" s="202"/>
      <c r="V16" s="202"/>
      <c r="W16" s="202"/>
      <c r="X16" s="202"/>
      <c r="Y16" s="202"/>
      <c r="Z16" s="202"/>
      <c r="AA16" s="203"/>
      <c r="AB16" s="269" t="s">
        <v>26</v>
      </c>
      <c r="AC16" s="269"/>
      <c r="AD16" s="270"/>
      <c r="AE16" s="276" t="str">
        <f>IF($U15=0,"",'CA Form'!$AE$13)</f>
        <v/>
      </c>
      <c r="AF16" s="276"/>
      <c r="AG16" s="276"/>
      <c r="AH16" s="276"/>
      <c r="AI16" s="276"/>
      <c r="AJ16" s="276"/>
      <c r="AK16" s="276"/>
      <c r="AL16" s="276"/>
      <c r="AM16" s="276"/>
      <c r="AN16" s="306"/>
      <c r="AO16" s="306"/>
      <c r="AP16" s="306"/>
      <c r="AQ16" s="306"/>
      <c r="AR16" s="306"/>
      <c r="AS16" s="306"/>
      <c r="AT16" s="306"/>
      <c r="AU16" s="306"/>
      <c r="AV16" s="306"/>
      <c r="AW16" s="306"/>
      <c r="AX16" s="306"/>
      <c r="AY16" s="306"/>
      <c r="AZ16" s="306"/>
      <c r="BA16" s="306"/>
      <c r="BB16" s="276" t="str">
        <f>IF($U15=0,"",'CA Form'!$BB$13)</f>
        <v/>
      </c>
      <c r="BC16" s="276"/>
      <c r="BD16" s="276"/>
      <c r="BE16" s="276"/>
      <c r="BF16" s="276"/>
      <c r="BG16" s="276"/>
      <c r="BH16" s="296" t="str">
        <f>IF($U15=0,"",'CA Form'!$BH$13)</f>
        <v/>
      </c>
      <c r="BI16" s="297"/>
      <c r="BJ16" s="297"/>
      <c r="BK16" s="297"/>
      <c r="BL16" s="297"/>
      <c r="BM16" s="297"/>
      <c r="BN16" s="297"/>
      <c r="BO16" s="298"/>
      <c r="BP16" s="276" t="str">
        <f>IF($U15=0,"",'CA Form'!$BP$13)</f>
        <v/>
      </c>
      <c r="BQ16" s="276"/>
      <c r="BR16" s="276"/>
      <c r="BS16" s="276"/>
      <c r="BT16" s="276"/>
      <c r="BU16" s="276"/>
      <c r="BV16" s="276"/>
      <c r="BW16" s="279"/>
    </row>
    <row r="17" spans="1:75" ht="15" customHeight="1">
      <c r="A17" s="182"/>
      <c r="B17" s="291">
        <v>6</v>
      </c>
      <c r="C17" s="292"/>
      <c r="D17" s="292"/>
      <c r="E17" s="236"/>
      <c r="F17" s="237"/>
      <c r="G17" s="237"/>
      <c r="H17" s="237"/>
      <c r="I17" s="237"/>
      <c r="J17" s="237"/>
      <c r="K17" s="237"/>
      <c r="L17" s="237"/>
      <c r="M17" s="238"/>
      <c r="N17" s="239"/>
      <c r="O17" s="240"/>
      <c r="P17" s="240"/>
      <c r="Q17" s="240"/>
      <c r="R17" s="240"/>
      <c r="S17" s="240"/>
      <c r="T17" s="241"/>
      <c r="U17" s="239"/>
      <c r="V17" s="240"/>
      <c r="W17" s="240"/>
      <c r="X17" s="240"/>
      <c r="Y17" s="240"/>
      <c r="Z17" s="240"/>
      <c r="AA17" s="241"/>
      <c r="AB17" s="192" t="s">
        <v>23</v>
      </c>
      <c r="AC17" s="193"/>
      <c r="AD17" s="194"/>
      <c r="AE17" s="275" t="str">
        <f>IF($U17=0,"",'CA Form'!$AE$12)</f>
        <v/>
      </c>
      <c r="AF17" s="275"/>
      <c r="AG17" s="275"/>
      <c r="AH17" s="275"/>
      <c r="AI17" s="275"/>
      <c r="AJ17" s="275"/>
      <c r="AK17" s="275"/>
      <c r="AL17" s="275"/>
      <c r="AM17" s="275"/>
      <c r="AN17" s="290"/>
      <c r="AO17" s="290"/>
      <c r="AP17" s="290"/>
      <c r="AQ17" s="290"/>
      <c r="AR17" s="290"/>
      <c r="AS17" s="290"/>
      <c r="AT17" s="290"/>
      <c r="AU17" s="290"/>
      <c r="AV17" s="290"/>
      <c r="AW17" s="290"/>
      <c r="AX17" s="290"/>
      <c r="AY17" s="290"/>
      <c r="AZ17" s="290"/>
      <c r="BA17" s="290"/>
      <c r="BB17" s="275" t="str">
        <f>IF($U17=0,"",'CA Form'!$BB$12)</f>
        <v/>
      </c>
      <c r="BC17" s="275"/>
      <c r="BD17" s="275"/>
      <c r="BE17" s="275"/>
      <c r="BF17" s="275"/>
      <c r="BG17" s="275"/>
      <c r="BH17" s="302" t="str">
        <f>IF($U17=0,"",'CA Form'!$BH$12)</f>
        <v/>
      </c>
      <c r="BI17" s="303"/>
      <c r="BJ17" s="303"/>
      <c r="BK17" s="303"/>
      <c r="BL17" s="303"/>
      <c r="BM17" s="303"/>
      <c r="BN17" s="303"/>
      <c r="BO17" s="304"/>
      <c r="BP17" s="275" t="str">
        <f>IF($U17=0,"",'CA Form'!$BP$12)</f>
        <v/>
      </c>
      <c r="BQ17" s="275"/>
      <c r="BR17" s="275"/>
      <c r="BS17" s="275"/>
      <c r="BT17" s="275"/>
      <c r="BU17" s="275"/>
      <c r="BV17" s="275"/>
      <c r="BW17" s="280"/>
    </row>
    <row r="18" spans="1:75" ht="15" customHeight="1" thickBot="1">
      <c r="A18" s="182"/>
      <c r="B18" s="293"/>
      <c r="C18" s="294"/>
      <c r="D18" s="294"/>
      <c r="E18" s="201"/>
      <c r="F18" s="202"/>
      <c r="G18" s="202"/>
      <c r="H18" s="202"/>
      <c r="I18" s="202"/>
      <c r="J18" s="202"/>
      <c r="K18" s="202"/>
      <c r="L18" s="202"/>
      <c r="M18" s="202"/>
      <c r="N18" s="202"/>
      <c r="O18" s="202"/>
      <c r="P18" s="202"/>
      <c r="Q18" s="202"/>
      <c r="R18" s="202"/>
      <c r="S18" s="202"/>
      <c r="T18" s="202"/>
      <c r="U18" s="202"/>
      <c r="V18" s="202"/>
      <c r="W18" s="202"/>
      <c r="X18" s="202"/>
      <c r="Y18" s="202"/>
      <c r="Z18" s="202"/>
      <c r="AA18" s="203"/>
      <c r="AB18" s="269" t="s">
        <v>26</v>
      </c>
      <c r="AC18" s="269"/>
      <c r="AD18" s="270"/>
      <c r="AE18" s="276" t="str">
        <f>IF($U17=0,"",'CA Form'!$AE$13)</f>
        <v/>
      </c>
      <c r="AF18" s="276"/>
      <c r="AG18" s="276"/>
      <c r="AH18" s="276"/>
      <c r="AI18" s="276"/>
      <c r="AJ18" s="276"/>
      <c r="AK18" s="276"/>
      <c r="AL18" s="276"/>
      <c r="AM18" s="276"/>
      <c r="AN18" s="306"/>
      <c r="AO18" s="306"/>
      <c r="AP18" s="306"/>
      <c r="AQ18" s="306"/>
      <c r="AR18" s="306"/>
      <c r="AS18" s="306"/>
      <c r="AT18" s="306"/>
      <c r="AU18" s="306"/>
      <c r="AV18" s="306"/>
      <c r="AW18" s="306"/>
      <c r="AX18" s="306"/>
      <c r="AY18" s="306"/>
      <c r="AZ18" s="306"/>
      <c r="BA18" s="306"/>
      <c r="BB18" s="276" t="str">
        <f>IF($U17=0,"",'CA Form'!$BB$13)</f>
        <v/>
      </c>
      <c r="BC18" s="276"/>
      <c r="BD18" s="276"/>
      <c r="BE18" s="276"/>
      <c r="BF18" s="276"/>
      <c r="BG18" s="276"/>
      <c r="BH18" s="276" t="str">
        <f>IF($U17=0,"",'CA Form'!$BH$13)</f>
        <v/>
      </c>
      <c r="BI18" s="276"/>
      <c r="BJ18" s="276"/>
      <c r="BK18" s="276"/>
      <c r="BL18" s="276"/>
      <c r="BM18" s="276"/>
      <c r="BN18" s="276"/>
      <c r="BO18" s="276"/>
      <c r="BP18" s="276" t="str">
        <f>IF($U17=0,"",'CA Form'!$BP$13)</f>
        <v/>
      </c>
      <c r="BQ18" s="276"/>
      <c r="BR18" s="276"/>
      <c r="BS18" s="276"/>
      <c r="BT18" s="276"/>
      <c r="BU18" s="276"/>
      <c r="BV18" s="276"/>
      <c r="BW18" s="279"/>
    </row>
    <row r="19" spans="1:75" ht="15" customHeight="1">
      <c r="A19" s="182"/>
      <c r="B19" s="291">
        <v>7</v>
      </c>
      <c r="C19" s="292"/>
      <c r="D19" s="292"/>
      <c r="E19" s="236"/>
      <c r="F19" s="237"/>
      <c r="G19" s="237"/>
      <c r="H19" s="237"/>
      <c r="I19" s="237"/>
      <c r="J19" s="237"/>
      <c r="K19" s="237"/>
      <c r="L19" s="237"/>
      <c r="M19" s="238"/>
      <c r="N19" s="239"/>
      <c r="O19" s="240"/>
      <c r="P19" s="240"/>
      <c r="Q19" s="240"/>
      <c r="R19" s="240"/>
      <c r="S19" s="240"/>
      <c r="T19" s="241"/>
      <c r="U19" s="239"/>
      <c r="V19" s="240"/>
      <c r="W19" s="240"/>
      <c r="X19" s="240"/>
      <c r="Y19" s="240"/>
      <c r="Z19" s="240"/>
      <c r="AA19" s="241"/>
      <c r="AB19" s="192" t="s">
        <v>23</v>
      </c>
      <c r="AC19" s="193"/>
      <c r="AD19" s="194"/>
      <c r="AE19" s="275" t="str">
        <f>IF($U19=0,"",'CA Form'!$AE$12)</f>
        <v/>
      </c>
      <c r="AF19" s="275"/>
      <c r="AG19" s="275"/>
      <c r="AH19" s="275"/>
      <c r="AI19" s="275"/>
      <c r="AJ19" s="275"/>
      <c r="AK19" s="275"/>
      <c r="AL19" s="275"/>
      <c r="AM19" s="275"/>
      <c r="AN19" s="290"/>
      <c r="AO19" s="290"/>
      <c r="AP19" s="290"/>
      <c r="AQ19" s="290"/>
      <c r="AR19" s="290"/>
      <c r="AS19" s="290"/>
      <c r="AT19" s="290"/>
      <c r="AU19" s="290"/>
      <c r="AV19" s="290"/>
      <c r="AW19" s="290"/>
      <c r="AX19" s="290"/>
      <c r="AY19" s="290"/>
      <c r="AZ19" s="290"/>
      <c r="BA19" s="290"/>
      <c r="BB19" s="275" t="str">
        <f>IF($U19=0,"",'CA Form'!$BB$12)</f>
        <v/>
      </c>
      <c r="BC19" s="275"/>
      <c r="BD19" s="275"/>
      <c r="BE19" s="275"/>
      <c r="BF19" s="275"/>
      <c r="BG19" s="275"/>
      <c r="BH19" s="275" t="str">
        <f>IF($U19=0,"",'CA Form'!$BH$12)</f>
        <v/>
      </c>
      <c r="BI19" s="275"/>
      <c r="BJ19" s="275"/>
      <c r="BK19" s="275"/>
      <c r="BL19" s="275"/>
      <c r="BM19" s="275"/>
      <c r="BN19" s="275"/>
      <c r="BO19" s="275"/>
      <c r="BP19" s="275" t="str">
        <f>IF($U19=0,"",'CA Form'!$BP$12)</f>
        <v/>
      </c>
      <c r="BQ19" s="275"/>
      <c r="BR19" s="275"/>
      <c r="BS19" s="275"/>
      <c r="BT19" s="275"/>
      <c r="BU19" s="275"/>
      <c r="BV19" s="275"/>
      <c r="BW19" s="280"/>
    </row>
    <row r="20" spans="1:75" ht="15" customHeight="1" thickBot="1">
      <c r="A20" s="182"/>
      <c r="B20" s="293"/>
      <c r="C20" s="294"/>
      <c r="D20" s="294"/>
      <c r="E20" s="201"/>
      <c r="F20" s="202"/>
      <c r="G20" s="202"/>
      <c r="H20" s="202"/>
      <c r="I20" s="202"/>
      <c r="J20" s="202"/>
      <c r="K20" s="202"/>
      <c r="L20" s="202"/>
      <c r="M20" s="202"/>
      <c r="N20" s="202"/>
      <c r="O20" s="202"/>
      <c r="P20" s="202"/>
      <c r="Q20" s="202"/>
      <c r="R20" s="202"/>
      <c r="S20" s="202"/>
      <c r="T20" s="202"/>
      <c r="U20" s="202"/>
      <c r="V20" s="202"/>
      <c r="W20" s="202"/>
      <c r="X20" s="202"/>
      <c r="Y20" s="202"/>
      <c r="Z20" s="202"/>
      <c r="AA20" s="203"/>
      <c r="AB20" s="269" t="s">
        <v>26</v>
      </c>
      <c r="AC20" s="269"/>
      <c r="AD20" s="270"/>
      <c r="AE20" s="276" t="str">
        <f>IF($U19=0,"",'CA Form'!$AE$13)</f>
        <v/>
      </c>
      <c r="AF20" s="276"/>
      <c r="AG20" s="276"/>
      <c r="AH20" s="276"/>
      <c r="AI20" s="276"/>
      <c r="AJ20" s="276"/>
      <c r="AK20" s="276"/>
      <c r="AL20" s="276"/>
      <c r="AM20" s="276"/>
      <c r="AN20" s="306"/>
      <c r="AO20" s="306"/>
      <c r="AP20" s="306"/>
      <c r="AQ20" s="306"/>
      <c r="AR20" s="306"/>
      <c r="AS20" s="306"/>
      <c r="AT20" s="306"/>
      <c r="AU20" s="306"/>
      <c r="AV20" s="306"/>
      <c r="AW20" s="306"/>
      <c r="AX20" s="306"/>
      <c r="AY20" s="306"/>
      <c r="AZ20" s="306"/>
      <c r="BA20" s="306"/>
      <c r="BB20" s="276" t="str">
        <f>IF($U19=0,"",'CA Form'!$BB$13)</f>
        <v/>
      </c>
      <c r="BC20" s="276"/>
      <c r="BD20" s="276"/>
      <c r="BE20" s="276"/>
      <c r="BF20" s="276"/>
      <c r="BG20" s="276"/>
      <c r="BH20" s="276" t="str">
        <f>IF($U19=0,"",'CA Form'!$BH$13)</f>
        <v/>
      </c>
      <c r="BI20" s="276"/>
      <c r="BJ20" s="276"/>
      <c r="BK20" s="276"/>
      <c r="BL20" s="276"/>
      <c r="BM20" s="276"/>
      <c r="BN20" s="276"/>
      <c r="BO20" s="276"/>
      <c r="BP20" s="276" t="str">
        <f>IF($U19=0,"",'CA Form'!$BP$13)</f>
        <v/>
      </c>
      <c r="BQ20" s="276"/>
      <c r="BR20" s="276"/>
      <c r="BS20" s="276"/>
      <c r="BT20" s="276"/>
      <c r="BU20" s="276"/>
      <c r="BV20" s="276"/>
      <c r="BW20" s="279"/>
    </row>
    <row r="21" spans="1:75" ht="15" customHeight="1">
      <c r="A21" s="182"/>
      <c r="B21" s="291">
        <v>8</v>
      </c>
      <c r="C21" s="292"/>
      <c r="D21" s="292"/>
      <c r="E21" s="236"/>
      <c r="F21" s="237"/>
      <c r="G21" s="237"/>
      <c r="H21" s="237"/>
      <c r="I21" s="237"/>
      <c r="J21" s="237"/>
      <c r="K21" s="237"/>
      <c r="L21" s="237"/>
      <c r="M21" s="238"/>
      <c r="N21" s="239"/>
      <c r="O21" s="240"/>
      <c r="P21" s="240"/>
      <c r="Q21" s="240"/>
      <c r="R21" s="240"/>
      <c r="S21" s="240"/>
      <c r="T21" s="241"/>
      <c r="U21" s="239"/>
      <c r="V21" s="240"/>
      <c r="W21" s="240"/>
      <c r="X21" s="240"/>
      <c r="Y21" s="240"/>
      <c r="Z21" s="240"/>
      <c r="AA21" s="241"/>
      <c r="AB21" s="192" t="s">
        <v>23</v>
      </c>
      <c r="AC21" s="193"/>
      <c r="AD21" s="194"/>
      <c r="AE21" s="275" t="str">
        <f>IF($U21=0,"",'CA Form'!$AE$12)</f>
        <v/>
      </c>
      <c r="AF21" s="275"/>
      <c r="AG21" s="275"/>
      <c r="AH21" s="275"/>
      <c r="AI21" s="275"/>
      <c r="AJ21" s="275"/>
      <c r="AK21" s="275"/>
      <c r="AL21" s="275"/>
      <c r="AM21" s="275"/>
      <c r="AN21" s="290"/>
      <c r="AO21" s="290"/>
      <c r="AP21" s="290"/>
      <c r="AQ21" s="290"/>
      <c r="AR21" s="290"/>
      <c r="AS21" s="290"/>
      <c r="AT21" s="290"/>
      <c r="AU21" s="290"/>
      <c r="AV21" s="290"/>
      <c r="AW21" s="290"/>
      <c r="AX21" s="290"/>
      <c r="AY21" s="290"/>
      <c r="AZ21" s="290"/>
      <c r="BA21" s="290"/>
      <c r="BB21" s="275" t="str">
        <f>IF($U21=0,"",'CA Form'!$BB$12)</f>
        <v/>
      </c>
      <c r="BC21" s="275"/>
      <c r="BD21" s="275"/>
      <c r="BE21" s="275"/>
      <c r="BF21" s="275"/>
      <c r="BG21" s="275"/>
      <c r="BH21" s="275" t="str">
        <f>IF($U21=0,"",'CA Form'!$BH$12)</f>
        <v/>
      </c>
      <c r="BI21" s="275"/>
      <c r="BJ21" s="275"/>
      <c r="BK21" s="275"/>
      <c r="BL21" s="275"/>
      <c r="BM21" s="275"/>
      <c r="BN21" s="275"/>
      <c r="BO21" s="275"/>
      <c r="BP21" s="275" t="str">
        <f>IF($U21=0,"",'CA Form'!$BP$12)</f>
        <v/>
      </c>
      <c r="BQ21" s="275"/>
      <c r="BR21" s="275"/>
      <c r="BS21" s="275"/>
      <c r="BT21" s="275"/>
      <c r="BU21" s="275"/>
      <c r="BV21" s="275"/>
      <c r="BW21" s="280"/>
    </row>
    <row r="22" spans="1:75" ht="15" customHeight="1" thickBot="1">
      <c r="A22" s="182"/>
      <c r="B22" s="293"/>
      <c r="C22" s="294"/>
      <c r="D22" s="294"/>
      <c r="E22" s="201"/>
      <c r="F22" s="202"/>
      <c r="G22" s="202"/>
      <c r="H22" s="202"/>
      <c r="I22" s="202"/>
      <c r="J22" s="202"/>
      <c r="K22" s="202"/>
      <c r="L22" s="202"/>
      <c r="M22" s="202"/>
      <c r="N22" s="202"/>
      <c r="O22" s="202"/>
      <c r="P22" s="202"/>
      <c r="Q22" s="202"/>
      <c r="R22" s="202"/>
      <c r="S22" s="202"/>
      <c r="T22" s="202"/>
      <c r="U22" s="202"/>
      <c r="V22" s="202"/>
      <c r="W22" s="202"/>
      <c r="X22" s="202"/>
      <c r="Y22" s="202"/>
      <c r="Z22" s="202"/>
      <c r="AA22" s="203"/>
      <c r="AB22" s="269" t="s">
        <v>26</v>
      </c>
      <c r="AC22" s="269"/>
      <c r="AD22" s="270"/>
      <c r="AE22" s="276" t="str">
        <f>IF($U21=0,"",'CA Form'!$AE$13)</f>
        <v/>
      </c>
      <c r="AF22" s="276"/>
      <c r="AG22" s="276"/>
      <c r="AH22" s="276"/>
      <c r="AI22" s="276"/>
      <c r="AJ22" s="276"/>
      <c r="AK22" s="276"/>
      <c r="AL22" s="276"/>
      <c r="AM22" s="276"/>
      <c r="AN22" s="306"/>
      <c r="AO22" s="306"/>
      <c r="AP22" s="306"/>
      <c r="AQ22" s="306"/>
      <c r="AR22" s="306"/>
      <c r="AS22" s="306"/>
      <c r="AT22" s="306"/>
      <c r="AU22" s="306"/>
      <c r="AV22" s="306"/>
      <c r="AW22" s="306"/>
      <c r="AX22" s="306"/>
      <c r="AY22" s="306"/>
      <c r="AZ22" s="306"/>
      <c r="BA22" s="306"/>
      <c r="BB22" s="276" t="str">
        <f>IF($U21=0,"",'CA Form'!$BB$13)</f>
        <v/>
      </c>
      <c r="BC22" s="276"/>
      <c r="BD22" s="276"/>
      <c r="BE22" s="276"/>
      <c r="BF22" s="276"/>
      <c r="BG22" s="276"/>
      <c r="BH22" s="276" t="str">
        <f>IF($U21=0,"",'CA Form'!$BH$13)</f>
        <v/>
      </c>
      <c r="BI22" s="276"/>
      <c r="BJ22" s="276"/>
      <c r="BK22" s="276"/>
      <c r="BL22" s="276"/>
      <c r="BM22" s="276"/>
      <c r="BN22" s="276"/>
      <c r="BO22" s="276"/>
      <c r="BP22" s="276" t="str">
        <f>IF($U21=0,"",'CA Form'!$BP$13)</f>
        <v/>
      </c>
      <c r="BQ22" s="276"/>
      <c r="BR22" s="276"/>
      <c r="BS22" s="276"/>
      <c r="BT22" s="276"/>
      <c r="BU22" s="276"/>
      <c r="BV22" s="276"/>
      <c r="BW22" s="279"/>
    </row>
    <row r="23" spans="1:75" ht="15" customHeight="1">
      <c r="A23" s="182"/>
      <c r="B23" s="291">
        <v>9</v>
      </c>
      <c r="C23" s="292"/>
      <c r="D23" s="292"/>
      <c r="E23" s="236"/>
      <c r="F23" s="237"/>
      <c r="G23" s="237"/>
      <c r="H23" s="237"/>
      <c r="I23" s="237"/>
      <c r="J23" s="237"/>
      <c r="K23" s="237"/>
      <c r="L23" s="237"/>
      <c r="M23" s="238"/>
      <c r="N23" s="239"/>
      <c r="O23" s="240"/>
      <c r="P23" s="240"/>
      <c r="Q23" s="240"/>
      <c r="R23" s="240"/>
      <c r="S23" s="240"/>
      <c r="T23" s="241"/>
      <c r="U23" s="239"/>
      <c r="V23" s="240"/>
      <c r="W23" s="240"/>
      <c r="X23" s="240"/>
      <c r="Y23" s="240"/>
      <c r="Z23" s="240"/>
      <c r="AA23" s="241"/>
      <c r="AB23" s="192" t="s">
        <v>23</v>
      </c>
      <c r="AC23" s="193"/>
      <c r="AD23" s="194"/>
      <c r="AE23" s="275" t="str">
        <f>IF($U23=0,"",'CA Form'!$AE$12)</f>
        <v/>
      </c>
      <c r="AF23" s="275"/>
      <c r="AG23" s="275"/>
      <c r="AH23" s="275"/>
      <c r="AI23" s="275"/>
      <c r="AJ23" s="275"/>
      <c r="AK23" s="275"/>
      <c r="AL23" s="275"/>
      <c r="AM23" s="275"/>
      <c r="AN23" s="290"/>
      <c r="AO23" s="290"/>
      <c r="AP23" s="290"/>
      <c r="AQ23" s="290"/>
      <c r="AR23" s="290"/>
      <c r="AS23" s="290"/>
      <c r="AT23" s="290"/>
      <c r="AU23" s="290"/>
      <c r="AV23" s="290"/>
      <c r="AW23" s="290"/>
      <c r="AX23" s="290"/>
      <c r="AY23" s="290"/>
      <c r="AZ23" s="290"/>
      <c r="BA23" s="290"/>
      <c r="BB23" s="275" t="str">
        <f>IF($U23=0,"",'CA Form'!$BB$12)</f>
        <v/>
      </c>
      <c r="BC23" s="275"/>
      <c r="BD23" s="275"/>
      <c r="BE23" s="275"/>
      <c r="BF23" s="275"/>
      <c r="BG23" s="275"/>
      <c r="BH23" s="275" t="str">
        <f>IF($U23=0,"",'CA Form'!$BH$12)</f>
        <v/>
      </c>
      <c r="BI23" s="275"/>
      <c r="BJ23" s="275"/>
      <c r="BK23" s="275"/>
      <c r="BL23" s="275"/>
      <c r="BM23" s="275"/>
      <c r="BN23" s="275"/>
      <c r="BO23" s="275"/>
      <c r="BP23" s="275" t="str">
        <f>IF($U23=0,"",'CA Form'!$BP$12)</f>
        <v/>
      </c>
      <c r="BQ23" s="275"/>
      <c r="BR23" s="275"/>
      <c r="BS23" s="275"/>
      <c r="BT23" s="275"/>
      <c r="BU23" s="275"/>
      <c r="BV23" s="275"/>
      <c r="BW23" s="280"/>
    </row>
    <row r="24" spans="1:75" ht="15" customHeight="1" thickBot="1">
      <c r="A24" s="182"/>
      <c r="B24" s="293"/>
      <c r="C24" s="294"/>
      <c r="D24" s="294"/>
      <c r="E24" s="201"/>
      <c r="F24" s="202"/>
      <c r="G24" s="202"/>
      <c r="H24" s="202"/>
      <c r="I24" s="202"/>
      <c r="J24" s="202"/>
      <c r="K24" s="202"/>
      <c r="L24" s="202"/>
      <c r="M24" s="202"/>
      <c r="N24" s="202"/>
      <c r="O24" s="202"/>
      <c r="P24" s="202"/>
      <c r="Q24" s="202"/>
      <c r="R24" s="202"/>
      <c r="S24" s="202"/>
      <c r="T24" s="202"/>
      <c r="U24" s="202"/>
      <c r="V24" s="202"/>
      <c r="W24" s="202"/>
      <c r="X24" s="202"/>
      <c r="Y24" s="202"/>
      <c r="Z24" s="202"/>
      <c r="AA24" s="203"/>
      <c r="AB24" s="269" t="s">
        <v>26</v>
      </c>
      <c r="AC24" s="269"/>
      <c r="AD24" s="270"/>
      <c r="AE24" s="276" t="str">
        <f>IF($U23=0,"",'CA Form'!$AE$13)</f>
        <v/>
      </c>
      <c r="AF24" s="276"/>
      <c r="AG24" s="276"/>
      <c r="AH24" s="276"/>
      <c r="AI24" s="276"/>
      <c r="AJ24" s="276"/>
      <c r="AK24" s="276"/>
      <c r="AL24" s="276"/>
      <c r="AM24" s="276"/>
      <c r="AN24" s="306"/>
      <c r="AO24" s="306"/>
      <c r="AP24" s="306"/>
      <c r="AQ24" s="306"/>
      <c r="AR24" s="306"/>
      <c r="AS24" s="306"/>
      <c r="AT24" s="306"/>
      <c r="AU24" s="306"/>
      <c r="AV24" s="306"/>
      <c r="AW24" s="306"/>
      <c r="AX24" s="306"/>
      <c r="AY24" s="306"/>
      <c r="AZ24" s="306"/>
      <c r="BA24" s="306"/>
      <c r="BB24" s="276" t="str">
        <f>IF($U23=0,"",'CA Form'!$BB$13)</f>
        <v/>
      </c>
      <c r="BC24" s="276"/>
      <c r="BD24" s="276"/>
      <c r="BE24" s="276"/>
      <c r="BF24" s="276"/>
      <c r="BG24" s="276"/>
      <c r="BH24" s="276" t="str">
        <f>IF($U23=0,"",'CA Form'!$BH$13)</f>
        <v/>
      </c>
      <c r="BI24" s="276"/>
      <c r="BJ24" s="276"/>
      <c r="BK24" s="276"/>
      <c r="BL24" s="276"/>
      <c r="BM24" s="276"/>
      <c r="BN24" s="276"/>
      <c r="BO24" s="276"/>
      <c r="BP24" s="276" t="str">
        <f>IF($U23=0,"",'CA Form'!$BP$13)</f>
        <v/>
      </c>
      <c r="BQ24" s="276"/>
      <c r="BR24" s="276"/>
      <c r="BS24" s="276"/>
      <c r="BT24" s="276"/>
      <c r="BU24" s="276"/>
      <c r="BV24" s="276"/>
      <c r="BW24" s="279"/>
    </row>
    <row r="25" spans="1:75" ht="15" customHeight="1">
      <c r="A25" s="182"/>
      <c r="B25" s="291">
        <v>10</v>
      </c>
      <c r="C25" s="292"/>
      <c r="D25" s="292"/>
      <c r="E25" s="316"/>
      <c r="F25" s="317"/>
      <c r="G25" s="317"/>
      <c r="H25" s="317"/>
      <c r="I25" s="317"/>
      <c r="J25" s="317"/>
      <c r="K25" s="317"/>
      <c r="L25" s="317"/>
      <c r="M25" s="318"/>
      <c r="N25" s="319"/>
      <c r="O25" s="320"/>
      <c r="P25" s="320"/>
      <c r="Q25" s="320"/>
      <c r="R25" s="320"/>
      <c r="S25" s="320"/>
      <c r="T25" s="321"/>
      <c r="U25" s="239"/>
      <c r="V25" s="240"/>
      <c r="W25" s="240"/>
      <c r="X25" s="240"/>
      <c r="Y25" s="240"/>
      <c r="Z25" s="240"/>
      <c r="AA25" s="241"/>
      <c r="AB25" s="299" t="s">
        <v>23</v>
      </c>
      <c r="AC25" s="300"/>
      <c r="AD25" s="301"/>
      <c r="AE25" s="302" t="str">
        <f>IF($U25=0,"",'CA Form'!$AE$12)</f>
        <v/>
      </c>
      <c r="AF25" s="303"/>
      <c r="AG25" s="303"/>
      <c r="AH25" s="303"/>
      <c r="AI25" s="303"/>
      <c r="AJ25" s="303"/>
      <c r="AK25" s="303"/>
      <c r="AL25" s="303"/>
      <c r="AM25" s="304"/>
      <c r="AN25" s="308"/>
      <c r="AO25" s="309"/>
      <c r="AP25" s="309"/>
      <c r="AQ25" s="309"/>
      <c r="AR25" s="309"/>
      <c r="AS25" s="309"/>
      <c r="AT25" s="309"/>
      <c r="AU25" s="310"/>
      <c r="AV25" s="308"/>
      <c r="AW25" s="309"/>
      <c r="AX25" s="309"/>
      <c r="AY25" s="309"/>
      <c r="AZ25" s="309"/>
      <c r="BA25" s="310"/>
      <c r="BB25" s="302" t="str">
        <f>IF($U25=0,"",'CA Form'!$BB$12)</f>
        <v/>
      </c>
      <c r="BC25" s="303"/>
      <c r="BD25" s="303"/>
      <c r="BE25" s="303"/>
      <c r="BF25" s="303"/>
      <c r="BG25" s="304"/>
      <c r="BH25" s="302" t="str">
        <f>IF($U25=0,"",'CA Form'!$BH$12)</f>
        <v/>
      </c>
      <c r="BI25" s="303"/>
      <c r="BJ25" s="303"/>
      <c r="BK25" s="303"/>
      <c r="BL25" s="303"/>
      <c r="BM25" s="303"/>
      <c r="BN25" s="303"/>
      <c r="BO25" s="304"/>
      <c r="BP25" s="302" t="str">
        <f>IF($U25=0,"",'CA Form'!$BP$12)</f>
        <v/>
      </c>
      <c r="BQ25" s="303"/>
      <c r="BR25" s="303"/>
      <c r="BS25" s="303"/>
      <c r="BT25" s="303"/>
      <c r="BU25" s="303"/>
      <c r="BV25" s="303"/>
      <c r="BW25" s="307"/>
    </row>
    <row r="26" spans="1:75" ht="15" customHeight="1" thickBot="1">
      <c r="A26" s="182"/>
      <c r="B26" s="293"/>
      <c r="C26" s="294"/>
      <c r="D26" s="294"/>
      <c r="E26" s="201"/>
      <c r="F26" s="202"/>
      <c r="G26" s="202"/>
      <c r="H26" s="202"/>
      <c r="I26" s="202"/>
      <c r="J26" s="202"/>
      <c r="K26" s="202"/>
      <c r="L26" s="202"/>
      <c r="M26" s="202"/>
      <c r="N26" s="202"/>
      <c r="O26" s="202"/>
      <c r="P26" s="202"/>
      <c r="Q26" s="202"/>
      <c r="R26" s="202"/>
      <c r="S26" s="202"/>
      <c r="T26" s="202"/>
      <c r="U26" s="202"/>
      <c r="V26" s="202"/>
      <c r="W26" s="202"/>
      <c r="X26" s="202"/>
      <c r="Y26" s="202"/>
      <c r="Z26" s="202"/>
      <c r="AA26" s="203"/>
      <c r="AB26" s="269" t="s">
        <v>26</v>
      </c>
      <c r="AC26" s="269"/>
      <c r="AD26" s="270"/>
      <c r="AE26" s="276" t="str">
        <f>IF($U25=0,"",'CA Form'!$AE$13)</f>
        <v/>
      </c>
      <c r="AF26" s="276"/>
      <c r="AG26" s="276"/>
      <c r="AH26" s="276"/>
      <c r="AI26" s="276"/>
      <c r="AJ26" s="276"/>
      <c r="AK26" s="276"/>
      <c r="AL26" s="276"/>
      <c r="AM26" s="276"/>
      <c r="AN26" s="306"/>
      <c r="AO26" s="306"/>
      <c r="AP26" s="306"/>
      <c r="AQ26" s="306"/>
      <c r="AR26" s="306"/>
      <c r="AS26" s="306"/>
      <c r="AT26" s="306"/>
      <c r="AU26" s="306"/>
      <c r="AV26" s="306"/>
      <c r="AW26" s="306"/>
      <c r="AX26" s="306"/>
      <c r="AY26" s="306"/>
      <c r="AZ26" s="306"/>
      <c r="BA26" s="306"/>
      <c r="BB26" s="276" t="str">
        <f>IF($U25=0,"",'CA Form'!$BB$13)</f>
        <v/>
      </c>
      <c r="BC26" s="276"/>
      <c r="BD26" s="276"/>
      <c r="BE26" s="276"/>
      <c r="BF26" s="276"/>
      <c r="BG26" s="276"/>
      <c r="BH26" s="276" t="str">
        <f>IF($U25=0,"",'CA Form'!$BH$13)</f>
        <v/>
      </c>
      <c r="BI26" s="276"/>
      <c r="BJ26" s="276"/>
      <c r="BK26" s="276"/>
      <c r="BL26" s="276"/>
      <c r="BM26" s="276"/>
      <c r="BN26" s="276"/>
      <c r="BO26" s="276"/>
      <c r="BP26" s="276" t="str">
        <f>IF($U25=0,"",'CA Form'!$BP$13)</f>
        <v/>
      </c>
      <c r="BQ26" s="276"/>
      <c r="BR26" s="276"/>
      <c r="BS26" s="276"/>
      <c r="BT26" s="276"/>
      <c r="BU26" s="276"/>
      <c r="BV26" s="276"/>
      <c r="BW26" s="279"/>
    </row>
    <row r="27" spans="1:75" ht="15" customHeight="1">
      <c r="A27" s="182"/>
      <c r="B27" s="291">
        <v>11</v>
      </c>
      <c r="C27" s="292"/>
      <c r="D27" s="292"/>
      <c r="E27" s="316"/>
      <c r="F27" s="317"/>
      <c r="G27" s="317"/>
      <c r="H27" s="317"/>
      <c r="I27" s="317"/>
      <c r="J27" s="317"/>
      <c r="K27" s="317"/>
      <c r="L27" s="317"/>
      <c r="M27" s="318"/>
      <c r="N27" s="319"/>
      <c r="O27" s="320"/>
      <c r="P27" s="320"/>
      <c r="Q27" s="320"/>
      <c r="R27" s="320"/>
      <c r="S27" s="320"/>
      <c r="T27" s="321"/>
      <c r="U27" s="239"/>
      <c r="V27" s="240"/>
      <c r="W27" s="240"/>
      <c r="X27" s="240"/>
      <c r="Y27" s="240"/>
      <c r="Z27" s="240"/>
      <c r="AA27" s="241"/>
      <c r="AB27" s="299" t="s">
        <v>23</v>
      </c>
      <c r="AC27" s="300"/>
      <c r="AD27" s="301"/>
      <c r="AE27" s="302" t="str">
        <f>IF($U27=0,"",'CA Form'!$AE$12)</f>
        <v/>
      </c>
      <c r="AF27" s="303"/>
      <c r="AG27" s="303"/>
      <c r="AH27" s="303"/>
      <c r="AI27" s="303"/>
      <c r="AJ27" s="303"/>
      <c r="AK27" s="303"/>
      <c r="AL27" s="303"/>
      <c r="AM27" s="304"/>
      <c r="AN27" s="308"/>
      <c r="AO27" s="309"/>
      <c r="AP27" s="309"/>
      <c r="AQ27" s="309"/>
      <c r="AR27" s="309"/>
      <c r="AS27" s="309"/>
      <c r="AT27" s="309"/>
      <c r="AU27" s="310"/>
      <c r="AV27" s="308"/>
      <c r="AW27" s="309"/>
      <c r="AX27" s="309"/>
      <c r="AY27" s="309"/>
      <c r="AZ27" s="309"/>
      <c r="BA27" s="310"/>
      <c r="BB27" s="302" t="str">
        <f>IF($U27=0,"",'CA Form'!$BB$12)</f>
        <v/>
      </c>
      <c r="BC27" s="303"/>
      <c r="BD27" s="303"/>
      <c r="BE27" s="303"/>
      <c r="BF27" s="303"/>
      <c r="BG27" s="304"/>
      <c r="BH27" s="302" t="str">
        <f>IF($U27=0,"",'CA Form'!$BH$12)</f>
        <v/>
      </c>
      <c r="BI27" s="303"/>
      <c r="BJ27" s="303"/>
      <c r="BK27" s="303"/>
      <c r="BL27" s="303"/>
      <c r="BM27" s="303"/>
      <c r="BN27" s="303"/>
      <c r="BO27" s="304"/>
      <c r="BP27" s="302" t="str">
        <f>IF($U27=0,"",'CA Form'!$BP$12)</f>
        <v/>
      </c>
      <c r="BQ27" s="303"/>
      <c r="BR27" s="303"/>
      <c r="BS27" s="303"/>
      <c r="BT27" s="303"/>
      <c r="BU27" s="303"/>
      <c r="BV27" s="303"/>
      <c r="BW27" s="307"/>
    </row>
    <row r="28" spans="1:75" ht="15" customHeight="1" thickBot="1">
      <c r="A28" s="182"/>
      <c r="B28" s="293"/>
      <c r="C28" s="294"/>
      <c r="D28" s="294"/>
      <c r="E28" s="201"/>
      <c r="F28" s="202"/>
      <c r="G28" s="202"/>
      <c r="H28" s="202"/>
      <c r="I28" s="202"/>
      <c r="J28" s="202"/>
      <c r="K28" s="202"/>
      <c r="L28" s="202"/>
      <c r="M28" s="202"/>
      <c r="N28" s="202"/>
      <c r="O28" s="202"/>
      <c r="P28" s="202"/>
      <c r="Q28" s="202"/>
      <c r="R28" s="202"/>
      <c r="S28" s="202"/>
      <c r="T28" s="202"/>
      <c r="U28" s="202"/>
      <c r="V28" s="202"/>
      <c r="W28" s="202"/>
      <c r="X28" s="202"/>
      <c r="Y28" s="202"/>
      <c r="Z28" s="202"/>
      <c r="AA28" s="203"/>
      <c r="AB28" s="269" t="s">
        <v>26</v>
      </c>
      <c r="AC28" s="269"/>
      <c r="AD28" s="270"/>
      <c r="AE28" s="276" t="str">
        <f>IF($U27=0,"",'CA Form'!$AE$13)</f>
        <v/>
      </c>
      <c r="AF28" s="276"/>
      <c r="AG28" s="276"/>
      <c r="AH28" s="276"/>
      <c r="AI28" s="276"/>
      <c r="AJ28" s="276"/>
      <c r="AK28" s="276"/>
      <c r="AL28" s="276"/>
      <c r="AM28" s="276"/>
      <c r="AN28" s="306"/>
      <c r="AO28" s="306"/>
      <c r="AP28" s="306"/>
      <c r="AQ28" s="306"/>
      <c r="AR28" s="306"/>
      <c r="AS28" s="306"/>
      <c r="AT28" s="306"/>
      <c r="AU28" s="306"/>
      <c r="AV28" s="306"/>
      <c r="AW28" s="306"/>
      <c r="AX28" s="306"/>
      <c r="AY28" s="306"/>
      <c r="AZ28" s="306"/>
      <c r="BA28" s="306"/>
      <c r="BB28" s="276" t="str">
        <f>IF($U27=0,"",'CA Form'!$BB$13)</f>
        <v/>
      </c>
      <c r="BC28" s="276"/>
      <c r="BD28" s="276"/>
      <c r="BE28" s="276"/>
      <c r="BF28" s="276"/>
      <c r="BG28" s="276"/>
      <c r="BH28" s="276" t="str">
        <f>IF($U27=0,"",'CA Form'!$BH$13)</f>
        <v/>
      </c>
      <c r="BI28" s="276"/>
      <c r="BJ28" s="276"/>
      <c r="BK28" s="276"/>
      <c r="BL28" s="276"/>
      <c r="BM28" s="276"/>
      <c r="BN28" s="276"/>
      <c r="BO28" s="276"/>
      <c r="BP28" s="276" t="str">
        <f>IF($U27=0,"",'CA Form'!$BP$13)</f>
        <v/>
      </c>
      <c r="BQ28" s="276"/>
      <c r="BR28" s="276"/>
      <c r="BS28" s="276"/>
      <c r="BT28" s="276"/>
      <c r="BU28" s="276"/>
      <c r="BV28" s="276"/>
      <c r="BW28" s="279"/>
    </row>
    <row r="29" spans="1:75" ht="15" customHeight="1">
      <c r="A29" s="182"/>
      <c r="B29" s="291">
        <v>12</v>
      </c>
      <c r="C29" s="292"/>
      <c r="D29" s="292"/>
      <c r="E29" s="236"/>
      <c r="F29" s="237"/>
      <c r="G29" s="237"/>
      <c r="H29" s="237"/>
      <c r="I29" s="237"/>
      <c r="J29" s="237"/>
      <c r="K29" s="237"/>
      <c r="L29" s="237"/>
      <c r="M29" s="238"/>
      <c r="N29" s="239"/>
      <c r="O29" s="240"/>
      <c r="P29" s="240"/>
      <c r="Q29" s="240"/>
      <c r="R29" s="240"/>
      <c r="S29" s="240"/>
      <c r="T29" s="241"/>
      <c r="U29" s="239"/>
      <c r="V29" s="240"/>
      <c r="W29" s="240"/>
      <c r="X29" s="240"/>
      <c r="Y29" s="240"/>
      <c r="Z29" s="240"/>
      <c r="AA29" s="241"/>
      <c r="AB29" s="192" t="s">
        <v>23</v>
      </c>
      <c r="AC29" s="193"/>
      <c r="AD29" s="194"/>
      <c r="AE29" s="275" t="str">
        <f>IF($U29=0,"",'CA Form'!$AE$12)</f>
        <v/>
      </c>
      <c r="AF29" s="275"/>
      <c r="AG29" s="275"/>
      <c r="AH29" s="275"/>
      <c r="AI29" s="275"/>
      <c r="AJ29" s="275"/>
      <c r="AK29" s="275"/>
      <c r="AL29" s="275"/>
      <c r="AM29" s="275"/>
      <c r="AN29" s="290"/>
      <c r="AO29" s="290"/>
      <c r="AP29" s="290"/>
      <c r="AQ29" s="290"/>
      <c r="AR29" s="290"/>
      <c r="AS29" s="290"/>
      <c r="AT29" s="290"/>
      <c r="AU29" s="290"/>
      <c r="AV29" s="290"/>
      <c r="AW29" s="290"/>
      <c r="AX29" s="290"/>
      <c r="AY29" s="290"/>
      <c r="AZ29" s="290"/>
      <c r="BA29" s="290"/>
      <c r="BB29" s="275" t="str">
        <f>IF($U29=0,"",'CA Form'!$BB$12)</f>
        <v/>
      </c>
      <c r="BC29" s="275"/>
      <c r="BD29" s="275"/>
      <c r="BE29" s="275"/>
      <c r="BF29" s="275"/>
      <c r="BG29" s="275"/>
      <c r="BH29" s="275" t="str">
        <f>IF($U29=0,"",'CA Form'!$BH$12)</f>
        <v/>
      </c>
      <c r="BI29" s="275"/>
      <c r="BJ29" s="275"/>
      <c r="BK29" s="275"/>
      <c r="BL29" s="275"/>
      <c r="BM29" s="275"/>
      <c r="BN29" s="275"/>
      <c r="BO29" s="275"/>
      <c r="BP29" s="275" t="str">
        <f>IF($U29=0,"",'CA Form'!$BP$12)</f>
        <v/>
      </c>
      <c r="BQ29" s="275"/>
      <c r="BR29" s="275"/>
      <c r="BS29" s="275"/>
      <c r="BT29" s="275"/>
      <c r="BU29" s="275"/>
      <c r="BV29" s="275"/>
      <c r="BW29" s="280"/>
    </row>
    <row r="30" spans="1:75" ht="15" customHeight="1" thickBot="1">
      <c r="A30" s="182"/>
      <c r="B30" s="293"/>
      <c r="C30" s="294"/>
      <c r="D30" s="294"/>
      <c r="E30" s="201"/>
      <c r="F30" s="202"/>
      <c r="G30" s="202"/>
      <c r="H30" s="202"/>
      <c r="I30" s="202"/>
      <c r="J30" s="202"/>
      <c r="K30" s="202"/>
      <c r="L30" s="202"/>
      <c r="M30" s="202"/>
      <c r="N30" s="202"/>
      <c r="O30" s="202"/>
      <c r="P30" s="202"/>
      <c r="Q30" s="202"/>
      <c r="R30" s="202"/>
      <c r="S30" s="202"/>
      <c r="T30" s="202"/>
      <c r="U30" s="202"/>
      <c r="V30" s="202"/>
      <c r="W30" s="202"/>
      <c r="X30" s="202"/>
      <c r="Y30" s="202"/>
      <c r="Z30" s="202"/>
      <c r="AA30" s="203"/>
      <c r="AB30" s="269" t="s">
        <v>26</v>
      </c>
      <c r="AC30" s="269"/>
      <c r="AD30" s="270"/>
      <c r="AE30" s="276" t="str">
        <f>IF($U29=0,"",'CA Form'!$AE$13)</f>
        <v/>
      </c>
      <c r="AF30" s="276"/>
      <c r="AG30" s="276"/>
      <c r="AH30" s="276"/>
      <c r="AI30" s="276"/>
      <c r="AJ30" s="276"/>
      <c r="AK30" s="276"/>
      <c r="AL30" s="276"/>
      <c r="AM30" s="276"/>
      <c r="AN30" s="306"/>
      <c r="AO30" s="306"/>
      <c r="AP30" s="306"/>
      <c r="AQ30" s="306"/>
      <c r="AR30" s="306"/>
      <c r="AS30" s="306"/>
      <c r="AT30" s="306"/>
      <c r="AU30" s="306"/>
      <c r="AV30" s="306"/>
      <c r="AW30" s="306"/>
      <c r="AX30" s="306"/>
      <c r="AY30" s="306"/>
      <c r="AZ30" s="306"/>
      <c r="BA30" s="306"/>
      <c r="BB30" s="276" t="str">
        <f>IF($U29=0,"",'CA Form'!$BB$13)</f>
        <v/>
      </c>
      <c r="BC30" s="276"/>
      <c r="BD30" s="276"/>
      <c r="BE30" s="276"/>
      <c r="BF30" s="276"/>
      <c r="BG30" s="276"/>
      <c r="BH30" s="276" t="str">
        <f>IF($U29=0,"",'CA Form'!$BH$13)</f>
        <v/>
      </c>
      <c r="BI30" s="276"/>
      <c r="BJ30" s="276"/>
      <c r="BK30" s="276"/>
      <c r="BL30" s="276"/>
      <c r="BM30" s="276"/>
      <c r="BN30" s="276"/>
      <c r="BO30" s="276"/>
      <c r="BP30" s="276" t="str">
        <f>IF($U29=0,"",'CA Form'!$BP$13)</f>
        <v/>
      </c>
      <c r="BQ30" s="276"/>
      <c r="BR30" s="276"/>
      <c r="BS30" s="276"/>
      <c r="BT30" s="276"/>
      <c r="BU30" s="276"/>
      <c r="BV30" s="276"/>
      <c r="BW30" s="279"/>
    </row>
    <row r="31" spans="1:75" ht="15" customHeight="1">
      <c r="A31" s="182"/>
      <c r="B31" s="291">
        <v>13</v>
      </c>
      <c r="C31" s="292"/>
      <c r="D31" s="292"/>
      <c r="E31" s="316"/>
      <c r="F31" s="317"/>
      <c r="G31" s="317"/>
      <c r="H31" s="317"/>
      <c r="I31" s="317"/>
      <c r="J31" s="317"/>
      <c r="K31" s="317"/>
      <c r="L31" s="317"/>
      <c r="M31" s="318"/>
      <c r="N31" s="319"/>
      <c r="O31" s="320"/>
      <c r="P31" s="320"/>
      <c r="Q31" s="320"/>
      <c r="R31" s="320"/>
      <c r="S31" s="320"/>
      <c r="T31" s="321"/>
      <c r="U31" s="239"/>
      <c r="V31" s="240"/>
      <c r="W31" s="240"/>
      <c r="X31" s="240"/>
      <c r="Y31" s="240"/>
      <c r="Z31" s="240"/>
      <c r="AA31" s="241"/>
      <c r="AB31" s="299" t="s">
        <v>23</v>
      </c>
      <c r="AC31" s="300"/>
      <c r="AD31" s="301"/>
      <c r="AE31" s="302" t="str">
        <f>IF($U31=0,"",'CA Form'!$AE$12)</f>
        <v/>
      </c>
      <c r="AF31" s="303"/>
      <c r="AG31" s="303"/>
      <c r="AH31" s="303"/>
      <c r="AI31" s="303"/>
      <c r="AJ31" s="303"/>
      <c r="AK31" s="303"/>
      <c r="AL31" s="303"/>
      <c r="AM31" s="304"/>
      <c r="AN31" s="308"/>
      <c r="AO31" s="309"/>
      <c r="AP31" s="309"/>
      <c r="AQ31" s="309"/>
      <c r="AR31" s="309"/>
      <c r="AS31" s="309"/>
      <c r="AT31" s="309"/>
      <c r="AU31" s="310"/>
      <c r="AV31" s="308"/>
      <c r="AW31" s="309"/>
      <c r="AX31" s="309"/>
      <c r="AY31" s="309"/>
      <c r="AZ31" s="309"/>
      <c r="BA31" s="310"/>
      <c r="BB31" s="302" t="str">
        <f>IF($U31=0,"",'CA Form'!$BB$12)</f>
        <v/>
      </c>
      <c r="BC31" s="303"/>
      <c r="BD31" s="303"/>
      <c r="BE31" s="303"/>
      <c r="BF31" s="303"/>
      <c r="BG31" s="304"/>
      <c r="BH31" s="302" t="str">
        <f>IF($U31=0,"",'CA Form'!$BH$12)</f>
        <v/>
      </c>
      <c r="BI31" s="303"/>
      <c r="BJ31" s="303"/>
      <c r="BK31" s="303"/>
      <c r="BL31" s="303"/>
      <c r="BM31" s="303"/>
      <c r="BN31" s="303"/>
      <c r="BO31" s="304"/>
      <c r="BP31" s="302" t="str">
        <f>IF($U31=0,"",'CA Form'!$BP$12)</f>
        <v/>
      </c>
      <c r="BQ31" s="303"/>
      <c r="BR31" s="303"/>
      <c r="BS31" s="303"/>
      <c r="BT31" s="303"/>
      <c r="BU31" s="303"/>
      <c r="BV31" s="303"/>
      <c r="BW31" s="307"/>
    </row>
    <row r="32" spans="1:75" ht="15" customHeight="1" thickBot="1">
      <c r="A32" s="182"/>
      <c r="B32" s="293"/>
      <c r="C32" s="294"/>
      <c r="D32" s="294"/>
      <c r="E32" s="201"/>
      <c r="F32" s="202"/>
      <c r="G32" s="202"/>
      <c r="H32" s="202"/>
      <c r="I32" s="202"/>
      <c r="J32" s="202"/>
      <c r="K32" s="202"/>
      <c r="L32" s="202"/>
      <c r="M32" s="202"/>
      <c r="N32" s="202"/>
      <c r="O32" s="202"/>
      <c r="P32" s="202"/>
      <c r="Q32" s="202"/>
      <c r="R32" s="202"/>
      <c r="S32" s="202"/>
      <c r="T32" s="202"/>
      <c r="U32" s="202"/>
      <c r="V32" s="202"/>
      <c r="W32" s="202"/>
      <c r="X32" s="202"/>
      <c r="Y32" s="202"/>
      <c r="Z32" s="202"/>
      <c r="AA32" s="203"/>
      <c r="AB32" s="269" t="s">
        <v>26</v>
      </c>
      <c r="AC32" s="269"/>
      <c r="AD32" s="270"/>
      <c r="AE32" s="276" t="str">
        <f>IF($U31=0,"",'CA Form'!$AE$13)</f>
        <v/>
      </c>
      <c r="AF32" s="276"/>
      <c r="AG32" s="276"/>
      <c r="AH32" s="276"/>
      <c r="AI32" s="276"/>
      <c r="AJ32" s="276"/>
      <c r="AK32" s="276"/>
      <c r="AL32" s="276"/>
      <c r="AM32" s="276"/>
      <c r="AN32" s="306"/>
      <c r="AO32" s="306"/>
      <c r="AP32" s="306"/>
      <c r="AQ32" s="306"/>
      <c r="AR32" s="306"/>
      <c r="AS32" s="306"/>
      <c r="AT32" s="306"/>
      <c r="AU32" s="306"/>
      <c r="AV32" s="306"/>
      <c r="AW32" s="306"/>
      <c r="AX32" s="306"/>
      <c r="AY32" s="306"/>
      <c r="AZ32" s="306"/>
      <c r="BA32" s="306"/>
      <c r="BB32" s="276" t="str">
        <f>IF($U31=0,"",'CA Form'!$BB$13)</f>
        <v/>
      </c>
      <c r="BC32" s="276"/>
      <c r="BD32" s="276"/>
      <c r="BE32" s="276"/>
      <c r="BF32" s="276"/>
      <c r="BG32" s="276"/>
      <c r="BH32" s="276" t="str">
        <f>IF($U31=0,"",'CA Form'!$BH$13)</f>
        <v/>
      </c>
      <c r="BI32" s="276"/>
      <c r="BJ32" s="276"/>
      <c r="BK32" s="276"/>
      <c r="BL32" s="276"/>
      <c r="BM32" s="276"/>
      <c r="BN32" s="276"/>
      <c r="BO32" s="276"/>
      <c r="BP32" s="276" t="str">
        <f>IF($U31=0,"",'CA Form'!$BP$13)</f>
        <v/>
      </c>
      <c r="BQ32" s="276"/>
      <c r="BR32" s="276"/>
      <c r="BS32" s="276"/>
      <c r="BT32" s="276"/>
      <c r="BU32" s="276"/>
      <c r="BV32" s="276"/>
      <c r="BW32" s="279"/>
    </row>
    <row r="33" spans="1:77" ht="15" customHeight="1">
      <c r="A33" s="182"/>
      <c r="B33" s="291">
        <v>14</v>
      </c>
      <c r="C33" s="292"/>
      <c r="D33" s="292"/>
      <c r="E33" s="236"/>
      <c r="F33" s="237"/>
      <c r="G33" s="237"/>
      <c r="H33" s="237"/>
      <c r="I33" s="237"/>
      <c r="J33" s="237"/>
      <c r="K33" s="237"/>
      <c r="L33" s="237"/>
      <c r="M33" s="238"/>
      <c r="N33" s="239"/>
      <c r="O33" s="240"/>
      <c r="P33" s="240"/>
      <c r="Q33" s="240"/>
      <c r="R33" s="240"/>
      <c r="S33" s="240"/>
      <c r="T33" s="241"/>
      <c r="U33" s="239"/>
      <c r="V33" s="240"/>
      <c r="W33" s="240"/>
      <c r="X33" s="240"/>
      <c r="Y33" s="240"/>
      <c r="Z33" s="240"/>
      <c r="AA33" s="241"/>
      <c r="AB33" s="192" t="s">
        <v>23</v>
      </c>
      <c r="AC33" s="193"/>
      <c r="AD33" s="194"/>
      <c r="AE33" s="275" t="str">
        <f>IF($U33=0,"",'CA Form'!$AE$12)</f>
        <v/>
      </c>
      <c r="AF33" s="275"/>
      <c r="AG33" s="275"/>
      <c r="AH33" s="275"/>
      <c r="AI33" s="275"/>
      <c r="AJ33" s="275"/>
      <c r="AK33" s="275"/>
      <c r="AL33" s="275"/>
      <c r="AM33" s="275"/>
      <c r="AN33" s="290"/>
      <c r="AO33" s="290"/>
      <c r="AP33" s="290"/>
      <c r="AQ33" s="290"/>
      <c r="AR33" s="290"/>
      <c r="AS33" s="290"/>
      <c r="AT33" s="290"/>
      <c r="AU33" s="290"/>
      <c r="AV33" s="290"/>
      <c r="AW33" s="290"/>
      <c r="AX33" s="290"/>
      <c r="AY33" s="290"/>
      <c r="AZ33" s="290"/>
      <c r="BA33" s="290"/>
      <c r="BB33" s="275" t="str">
        <f>IF($U33=0,"",'CA Form'!$BB$12)</f>
        <v/>
      </c>
      <c r="BC33" s="275"/>
      <c r="BD33" s="275"/>
      <c r="BE33" s="275"/>
      <c r="BF33" s="275"/>
      <c r="BG33" s="275"/>
      <c r="BH33" s="275" t="str">
        <f>IF($U33=0,"",'CA Form'!$BH$12)</f>
        <v/>
      </c>
      <c r="BI33" s="275"/>
      <c r="BJ33" s="275"/>
      <c r="BK33" s="275"/>
      <c r="BL33" s="275"/>
      <c r="BM33" s="275"/>
      <c r="BN33" s="275"/>
      <c r="BO33" s="275"/>
      <c r="BP33" s="275" t="str">
        <f>IF($U33=0,"",'CA Form'!$BP$12)</f>
        <v/>
      </c>
      <c r="BQ33" s="275"/>
      <c r="BR33" s="275"/>
      <c r="BS33" s="275"/>
      <c r="BT33" s="275"/>
      <c r="BU33" s="275"/>
      <c r="BV33" s="275"/>
      <c r="BW33" s="280"/>
    </row>
    <row r="34" spans="1:77" ht="15" customHeight="1" thickBot="1">
      <c r="A34" s="182"/>
      <c r="B34" s="293"/>
      <c r="C34" s="294"/>
      <c r="D34" s="294"/>
      <c r="E34" s="201"/>
      <c r="F34" s="202"/>
      <c r="G34" s="202"/>
      <c r="H34" s="202"/>
      <c r="I34" s="202"/>
      <c r="J34" s="202"/>
      <c r="K34" s="202"/>
      <c r="L34" s="202"/>
      <c r="M34" s="202"/>
      <c r="N34" s="202"/>
      <c r="O34" s="202"/>
      <c r="P34" s="202"/>
      <c r="Q34" s="202"/>
      <c r="R34" s="202"/>
      <c r="S34" s="202"/>
      <c r="T34" s="202"/>
      <c r="U34" s="202"/>
      <c r="V34" s="202"/>
      <c r="W34" s="202"/>
      <c r="X34" s="202"/>
      <c r="Y34" s="202"/>
      <c r="Z34" s="202"/>
      <c r="AA34" s="203"/>
      <c r="AB34" s="295" t="s">
        <v>26</v>
      </c>
      <c r="AC34" s="269"/>
      <c r="AD34" s="270"/>
      <c r="AE34" s="296" t="str">
        <f>IF($U33=0,"",'CA Form'!$AE$13)</f>
        <v/>
      </c>
      <c r="AF34" s="297"/>
      <c r="AG34" s="297"/>
      <c r="AH34" s="297"/>
      <c r="AI34" s="297"/>
      <c r="AJ34" s="297"/>
      <c r="AK34" s="297"/>
      <c r="AL34" s="297"/>
      <c r="AM34" s="298"/>
      <c r="AN34" s="311"/>
      <c r="AO34" s="312"/>
      <c r="AP34" s="312"/>
      <c r="AQ34" s="312"/>
      <c r="AR34" s="312"/>
      <c r="AS34" s="312"/>
      <c r="AT34" s="312"/>
      <c r="AU34" s="313"/>
      <c r="AV34" s="311"/>
      <c r="AW34" s="312"/>
      <c r="AX34" s="312"/>
      <c r="AY34" s="312"/>
      <c r="AZ34" s="312"/>
      <c r="BA34" s="313"/>
      <c r="BB34" s="296" t="str">
        <f>IF($U33=0,"",'CA Form'!$BB$13)</f>
        <v/>
      </c>
      <c r="BC34" s="297"/>
      <c r="BD34" s="297"/>
      <c r="BE34" s="297"/>
      <c r="BF34" s="297"/>
      <c r="BG34" s="298"/>
      <c r="BH34" s="296" t="str">
        <f>IF($U33=0,"",'CA Form'!$BH$13)</f>
        <v/>
      </c>
      <c r="BI34" s="297"/>
      <c r="BJ34" s="297"/>
      <c r="BK34" s="297"/>
      <c r="BL34" s="297"/>
      <c r="BM34" s="297"/>
      <c r="BN34" s="297"/>
      <c r="BO34" s="298"/>
      <c r="BP34" s="296" t="str">
        <f>IF($U33=0,"",'CA Form'!$BP$13)</f>
        <v/>
      </c>
      <c r="BQ34" s="297"/>
      <c r="BR34" s="297"/>
      <c r="BS34" s="297"/>
      <c r="BT34" s="297"/>
      <c r="BU34" s="297"/>
      <c r="BV34" s="297"/>
      <c r="BW34" s="314"/>
    </row>
    <row r="35" spans="1:77" ht="15" customHeight="1">
      <c r="A35" s="182"/>
      <c r="B35" s="291">
        <v>15</v>
      </c>
      <c r="C35" s="292"/>
      <c r="D35" s="292"/>
      <c r="E35" s="236"/>
      <c r="F35" s="237"/>
      <c r="G35" s="237"/>
      <c r="H35" s="237"/>
      <c r="I35" s="237"/>
      <c r="J35" s="237"/>
      <c r="K35" s="237"/>
      <c r="L35" s="237"/>
      <c r="M35" s="238"/>
      <c r="N35" s="239"/>
      <c r="O35" s="240"/>
      <c r="P35" s="240"/>
      <c r="Q35" s="240"/>
      <c r="R35" s="240"/>
      <c r="S35" s="240"/>
      <c r="T35" s="241"/>
      <c r="U35" s="239"/>
      <c r="V35" s="240"/>
      <c r="W35" s="240"/>
      <c r="X35" s="240"/>
      <c r="Y35" s="240"/>
      <c r="Z35" s="240"/>
      <c r="AA35" s="241"/>
      <c r="AB35" s="192" t="s">
        <v>23</v>
      </c>
      <c r="AC35" s="193"/>
      <c r="AD35" s="194"/>
      <c r="AE35" s="275" t="str">
        <f>IF($U35=0,"",'CA Form'!$AE$12)</f>
        <v/>
      </c>
      <c r="AF35" s="275"/>
      <c r="AG35" s="275"/>
      <c r="AH35" s="275"/>
      <c r="AI35" s="275"/>
      <c r="AJ35" s="275"/>
      <c r="AK35" s="275"/>
      <c r="AL35" s="275"/>
      <c r="AM35" s="275"/>
      <c r="AN35" s="290"/>
      <c r="AO35" s="290"/>
      <c r="AP35" s="290"/>
      <c r="AQ35" s="290"/>
      <c r="AR35" s="290"/>
      <c r="AS35" s="290"/>
      <c r="AT35" s="290"/>
      <c r="AU35" s="290"/>
      <c r="AV35" s="290"/>
      <c r="AW35" s="290"/>
      <c r="AX35" s="290"/>
      <c r="AY35" s="290"/>
      <c r="AZ35" s="290"/>
      <c r="BA35" s="290"/>
      <c r="BB35" s="275" t="str">
        <f>IF($U35=0,"",'CA Form'!$BB$12)</f>
        <v/>
      </c>
      <c r="BC35" s="275"/>
      <c r="BD35" s="275"/>
      <c r="BE35" s="275"/>
      <c r="BF35" s="275"/>
      <c r="BG35" s="275"/>
      <c r="BH35" s="275" t="str">
        <f>IF($U35=0,"",'CA Form'!$BH$12)</f>
        <v/>
      </c>
      <c r="BI35" s="275"/>
      <c r="BJ35" s="275"/>
      <c r="BK35" s="275"/>
      <c r="BL35" s="275"/>
      <c r="BM35" s="275"/>
      <c r="BN35" s="275"/>
      <c r="BO35" s="275"/>
      <c r="BP35" s="275" t="str">
        <f>IF($U35=0,"",'CA Form'!$BP$12)</f>
        <v/>
      </c>
      <c r="BQ35" s="275"/>
      <c r="BR35" s="275"/>
      <c r="BS35" s="275"/>
      <c r="BT35" s="275"/>
      <c r="BU35" s="275"/>
      <c r="BV35" s="275"/>
      <c r="BW35" s="280"/>
    </row>
    <row r="36" spans="1:77" ht="15" customHeight="1" thickBot="1">
      <c r="A36" s="182"/>
      <c r="B36" s="293"/>
      <c r="C36" s="294"/>
      <c r="D36" s="294"/>
      <c r="E36" s="201"/>
      <c r="F36" s="202"/>
      <c r="G36" s="202"/>
      <c r="H36" s="202"/>
      <c r="I36" s="202"/>
      <c r="J36" s="202"/>
      <c r="K36" s="202"/>
      <c r="L36" s="202"/>
      <c r="M36" s="202"/>
      <c r="N36" s="202"/>
      <c r="O36" s="202"/>
      <c r="P36" s="202"/>
      <c r="Q36" s="202"/>
      <c r="R36" s="202"/>
      <c r="S36" s="202"/>
      <c r="T36" s="202"/>
      <c r="U36" s="202"/>
      <c r="V36" s="202"/>
      <c r="W36" s="202"/>
      <c r="X36" s="202"/>
      <c r="Y36" s="202"/>
      <c r="Z36" s="202"/>
      <c r="AA36" s="203"/>
      <c r="AB36" s="295" t="s">
        <v>26</v>
      </c>
      <c r="AC36" s="269"/>
      <c r="AD36" s="270"/>
      <c r="AE36" s="296" t="str">
        <f>IF($U35=0,"",'CA Form'!$AE$13)</f>
        <v/>
      </c>
      <c r="AF36" s="297"/>
      <c r="AG36" s="297"/>
      <c r="AH36" s="297"/>
      <c r="AI36" s="297"/>
      <c r="AJ36" s="297"/>
      <c r="AK36" s="297"/>
      <c r="AL36" s="297"/>
      <c r="AM36" s="298"/>
      <c r="AN36" s="311"/>
      <c r="AO36" s="312"/>
      <c r="AP36" s="312"/>
      <c r="AQ36" s="312"/>
      <c r="AR36" s="312"/>
      <c r="AS36" s="312"/>
      <c r="AT36" s="312"/>
      <c r="AU36" s="313"/>
      <c r="AV36" s="311"/>
      <c r="AW36" s="312"/>
      <c r="AX36" s="312"/>
      <c r="AY36" s="312"/>
      <c r="AZ36" s="312"/>
      <c r="BA36" s="313"/>
      <c r="BB36" s="296" t="str">
        <f>IF($U35=0,"",'CA Form'!$BB$13)</f>
        <v/>
      </c>
      <c r="BC36" s="297"/>
      <c r="BD36" s="297"/>
      <c r="BE36" s="297"/>
      <c r="BF36" s="297"/>
      <c r="BG36" s="298"/>
      <c r="BH36" s="296" t="str">
        <f>IF($U35=0,"",'CA Form'!$BH$13)</f>
        <v/>
      </c>
      <c r="BI36" s="297"/>
      <c r="BJ36" s="297"/>
      <c r="BK36" s="297"/>
      <c r="BL36" s="297"/>
      <c r="BM36" s="297"/>
      <c r="BN36" s="297"/>
      <c r="BO36" s="298"/>
      <c r="BP36" s="296" t="str">
        <f>IF($U35=0,"",'CA Form'!$BP$13)</f>
        <v/>
      </c>
      <c r="BQ36" s="297"/>
      <c r="BR36" s="297"/>
      <c r="BS36" s="297"/>
      <c r="BT36" s="297"/>
      <c r="BU36" s="297"/>
      <c r="BV36" s="297"/>
      <c r="BW36" s="314"/>
    </row>
    <row r="37" spans="1:77" ht="20.25" customHeight="1">
      <c r="N37" s="315" t="str">
        <f>IF(U9=0,"",IF(SUM('CA Form_Pg3'!U9:AA36)=0,SUM(U9:AA36,'CA Form'!U12:AA13),""))</f>
        <v/>
      </c>
      <c r="O37" s="315"/>
      <c r="P37" s="315"/>
      <c r="Q37" s="315"/>
      <c r="R37" s="315"/>
      <c r="S37" s="315"/>
      <c r="T37" s="315"/>
      <c r="U37" s="315"/>
      <c r="V37" s="315"/>
      <c r="W37" s="315"/>
      <c r="X37" s="315"/>
      <c r="Y37" s="315"/>
      <c r="Z37" s="315"/>
      <c r="AA37" s="315"/>
      <c r="AB37" s="6" t="str">
        <f>IF(N37="","Total on Page 3"," - Total Transfer Amount")</f>
        <v>Total on Page 3</v>
      </c>
      <c r="AC37" s="8"/>
      <c r="AD37" s="8"/>
      <c r="AO37" s="7"/>
      <c r="AX37" s="24"/>
      <c r="BY37" s="3" t="str">
        <f>IF(SUM('CA Form_Pg3'!U9:AA36)=0,"This total transfer amount includes the amount entered for TRX No. 1 - 15 on CA Form (page 1-2)","")</f>
        <v>This total transfer amount includes the amount entered for TRX No. 1 - 15 on CA Form (page 1-2)</v>
      </c>
    </row>
  </sheetData>
  <sheetProtection algorithmName="SHA-512" hashValue="hYi13hA6cdf8Eod/x8P1YL4Fuo7MgDUm2RgWANmJ466JZrUrtz3Etsvv/bZQSwDANjXWfIKweOIV/SBEAkUsMg==" saltValue="HTPcnLP7EVoaPJd1dQFiBQ==" spinCount="100000" sheet="1" selectLockedCells="1"/>
  <mergeCells count="298">
    <mergeCell ref="BB27:BG27"/>
    <mergeCell ref="AV26:BA26"/>
    <mergeCell ref="AB26:AD26"/>
    <mergeCell ref="E33:M33"/>
    <mergeCell ref="N33:T33"/>
    <mergeCell ref="U33:AA33"/>
    <mergeCell ref="E25:M25"/>
    <mergeCell ref="N25:T25"/>
    <mergeCell ref="U25:AA25"/>
    <mergeCell ref="E26:AA26"/>
    <mergeCell ref="E27:M27"/>
    <mergeCell ref="N27:T27"/>
    <mergeCell ref="U27:AA27"/>
    <mergeCell ref="AN27:AU27"/>
    <mergeCell ref="AV27:BA27"/>
    <mergeCell ref="E6:M7"/>
    <mergeCell ref="N6:T7"/>
    <mergeCell ref="U6:AA7"/>
    <mergeCell ref="E8:AA8"/>
    <mergeCell ref="E30:AA30"/>
    <mergeCell ref="E31:M31"/>
    <mergeCell ref="N31:T31"/>
    <mergeCell ref="U31:AA31"/>
    <mergeCell ref="E32:AA32"/>
    <mergeCell ref="E14:AA14"/>
    <mergeCell ref="E15:M15"/>
    <mergeCell ref="N15:T15"/>
    <mergeCell ref="E28:AA28"/>
    <mergeCell ref="E29:M29"/>
    <mergeCell ref="N29:T29"/>
    <mergeCell ref="U29:AA29"/>
    <mergeCell ref="E20:AA20"/>
    <mergeCell ref="E21:M21"/>
    <mergeCell ref="N21:T21"/>
    <mergeCell ref="U21:AA21"/>
    <mergeCell ref="E22:AA22"/>
    <mergeCell ref="E23:M23"/>
    <mergeCell ref="N23:T23"/>
    <mergeCell ref="U23:AA23"/>
    <mergeCell ref="N37:AA37"/>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B15:D16"/>
    <mergeCell ref="B13:D14"/>
    <mergeCell ref="B11:D12"/>
    <mergeCell ref="E9:M9"/>
    <mergeCell ref="N9:T9"/>
    <mergeCell ref="U9:AA9"/>
    <mergeCell ref="E10:AA10"/>
    <mergeCell ref="E11:M11"/>
    <mergeCell ref="E34:AA34"/>
    <mergeCell ref="BP35:BW35"/>
    <mergeCell ref="AE29:AM29"/>
    <mergeCell ref="AN29:AU29"/>
    <mergeCell ref="AV29:BA29"/>
    <mergeCell ref="BB29:BG29"/>
    <mergeCell ref="BH29:BO29"/>
    <mergeCell ref="BP29:BW29"/>
    <mergeCell ref="AE30:AM30"/>
    <mergeCell ref="AN30:AU30"/>
    <mergeCell ref="AV30:BA30"/>
    <mergeCell ref="BB30:BG30"/>
    <mergeCell ref="BH30:BO30"/>
    <mergeCell ref="AN34:AU34"/>
    <mergeCell ref="AV34:BA34"/>
    <mergeCell ref="BB34:BG34"/>
    <mergeCell ref="BP30:BW30"/>
    <mergeCell ref="BP31:BW31"/>
    <mergeCell ref="BB31:BG31"/>
    <mergeCell ref="AV31:BA31"/>
    <mergeCell ref="AN31:AU31"/>
    <mergeCell ref="AE31:AM31"/>
    <mergeCell ref="BH31:BO31"/>
    <mergeCell ref="AN36:AU36"/>
    <mergeCell ref="AV36:BA36"/>
    <mergeCell ref="BB36:BG36"/>
    <mergeCell ref="BH36:BO36"/>
    <mergeCell ref="BP36:BW36"/>
    <mergeCell ref="AE32:AM32"/>
    <mergeCell ref="AN32:AU32"/>
    <mergeCell ref="AV32:BA32"/>
    <mergeCell ref="BB32:BG32"/>
    <mergeCell ref="BH32:BO32"/>
    <mergeCell ref="BP32:BW32"/>
    <mergeCell ref="AE33:AM33"/>
    <mergeCell ref="AN33:AU33"/>
    <mergeCell ref="AV33:BA33"/>
    <mergeCell ref="BB33:BG33"/>
    <mergeCell ref="BH33:BO33"/>
    <mergeCell ref="BP33:BW33"/>
    <mergeCell ref="BH34:BO34"/>
    <mergeCell ref="BP34:BW34"/>
    <mergeCell ref="AE35:AM35"/>
    <mergeCell ref="AN35:AU35"/>
    <mergeCell ref="AV35:BA35"/>
    <mergeCell ref="BB35:BG35"/>
    <mergeCell ref="BH35:BO35"/>
    <mergeCell ref="BH27:BO27"/>
    <mergeCell ref="BP27:BW27"/>
    <mergeCell ref="AE28:AM28"/>
    <mergeCell ref="AN28:AU28"/>
    <mergeCell ref="AV28:BA28"/>
    <mergeCell ref="BB28:BG28"/>
    <mergeCell ref="BH28:BO28"/>
    <mergeCell ref="BP28:BW28"/>
    <mergeCell ref="BH24:BO24"/>
    <mergeCell ref="BP24:BW24"/>
    <mergeCell ref="AE25:AM25"/>
    <mergeCell ref="AN25:AU25"/>
    <mergeCell ref="AV25:BA25"/>
    <mergeCell ref="BB25:BG25"/>
    <mergeCell ref="BH25:BO25"/>
    <mergeCell ref="BP25:BW25"/>
    <mergeCell ref="BB26:BG26"/>
    <mergeCell ref="BH26:BO26"/>
    <mergeCell ref="BP26:BW26"/>
    <mergeCell ref="AE24:AM24"/>
    <mergeCell ref="AN24:AU24"/>
    <mergeCell ref="AV24:BA24"/>
    <mergeCell ref="AE26:AM26"/>
    <mergeCell ref="AN26:AU26"/>
    <mergeCell ref="AE23:AM23"/>
    <mergeCell ref="AN23:AU23"/>
    <mergeCell ref="AV23:BA23"/>
    <mergeCell ref="BB23:BG23"/>
    <mergeCell ref="BH23:BO23"/>
    <mergeCell ref="BP23:BW23"/>
    <mergeCell ref="BP20:BW20"/>
    <mergeCell ref="AE21:AM21"/>
    <mergeCell ref="AN21:AU21"/>
    <mergeCell ref="AV21:BA21"/>
    <mergeCell ref="BB21:BG21"/>
    <mergeCell ref="BH21:BO21"/>
    <mergeCell ref="BP21:BW21"/>
    <mergeCell ref="AE20:AM20"/>
    <mergeCell ref="AN20:AU20"/>
    <mergeCell ref="AE22:AM22"/>
    <mergeCell ref="AN22:AU22"/>
    <mergeCell ref="AV22:BA22"/>
    <mergeCell ref="BB17:BG17"/>
    <mergeCell ref="BH17:BO17"/>
    <mergeCell ref="BP17:BW17"/>
    <mergeCell ref="AV18:BA18"/>
    <mergeCell ref="BB18:BG18"/>
    <mergeCell ref="BH18:BO18"/>
    <mergeCell ref="BP18:BW18"/>
    <mergeCell ref="AV19:BA19"/>
    <mergeCell ref="BB24:BG24"/>
    <mergeCell ref="BH22:BO22"/>
    <mergeCell ref="BP22:BW22"/>
    <mergeCell ref="AV20:BA20"/>
    <mergeCell ref="BB20:BG20"/>
    <mergeCell ref="BH20:BO20"/>
    <mergeCell ref="BH11:BO11"/>
    <mergeCell ref="BP11:BW11"/>
    <mergeCell ref="AE12:AM12"/>
    <mergeCell ref="AN12:AU12"/>
    <mergeCell ref="AV12:BA12"/>
    <mergeCell ref="BB12:BG12"/>
    <mergeCell ref="BH12:BO12"/>
    <mergeCell ref="BP12:BW12"/>
    <mergeCell ref="AE13:AM13"/>
    <mergeCell ref="AN13:AU13"/>
    <mergeCell ref="AV13:BA13"/>
    <mergeCell ref="BB13:BG13"/>
    <mergeCell ref="BH13:BO13"/>
    <mergeCell ref="BP13:BW13"/>
    <mergeCell ref="BH14:BO14"/>
    <mergeCell ref="BP14:BW14"/>
    <mergeCell ref="AE15:AM15"/>
    <mergeCell ref="AN14:AU14"/>
    <mergeCell ref="AV14:BA14"/>
    <mergeCell ref="AE16:AM16"/>
    <mergeCell ref="AN16:AU16"/>
    <mergeCell ref="AV16:BA16"/>
    <mergeCell ref="AE19:AM19"/>
    <mergeCell ref="AE18:AM18"/>
    <mergeCell ref="AN18:AU18"/>
    <mergeCell ref="AE17:AM17"/>
    <mergeCell ref="AN17:AU17"/>
    <mergeCell ref="AN15:AU15"/>
    <mergeCell ref="AV15:BA15"/>
    <mergeCell ref="BB15:BG15"/>
    <mergeCell ref="BH15:BO15"/>
    <mergeCell ref="BP15:BW15"/>
    <mergeCell ref="BB16:BG16"/>
    <mergeCell ref="BH16:BO16"/>
    <mergeCell ref="BP16:BW16"/>
    <mergeCell ref="BH19:BO19"/>
    <mergeCell ref="BP19:BW19"/>
    <mergeCell ref="AV17:BA17"/>
    <mergeCell ref="BH8:BO8"/>
    <mergeCell ref="BH9:BO9"/>
    <mergeCell ref="BH10:BO10"/>
    <mergeCell ref="AE8:AM8"/>
    <mergeCell ref="AE10:AM10"/>
    <mergeCell ref="AE9:AM9"/>
    <mergeCell ref="AN8:AU8"/>
    <mergeCell ref="AN9:AU9"/>
    <mergeCell ref="AN10:AU10"/>
    <mergeCell ref="AV8:BA8"/>
    <mergeCell ref="AV9:BA9"/>
    <mergeCell ref="AV10:BA10"/>
    <mergeCell ref="BB8:BG8"/>
    <mergeCell ref="BB10:BG10"/>
    <mergeCell ref="BB9:BG9"/>
    <mergeCell ref="B35:D36"/>
    <mergeCell ref="B33:D34"/>
    <mergeCell ref="AB33:AD33"/>
    <mergeCell ref="AB34:AD34"/>
    <mergeCell ref="AE34:AM34"/>
    <mergeCell ref="AB35:AD35"/>
    <mergeCell ref="AB36:AD36"/>
    <mergeCell ref="B25:D26"/>
    <mergeCell ref="B27:D28"/>
    <mergeCell ref="B29:D30"/>
    <mergeCell ref="B31:D32"/>
    <mergeCell ref="AB31:AD31"/>
    <mergeCell ref="AB32:AD32"/>
    <mergeCell ref="AB29:AD29"/>
    <mergeCell ref="AB30:AD30"/>
    <mergeCell ref="AE27:AM27"/>
    <mergeCell ref="AE36:AM36"/>
    <mergeCell ref="E35:M35"/>
    <mergeCell ref="N35:T35"/>
    <mergeCell ref="U35:AA35"/>
    <mergeCell ref="E36:AA36"/>
    <mergeCell ref="AB27:AD27"/>
    <mergeCell ref="AB28:AD28"/>
    <mergeCell ref="AB25:AD25"/>
    <mergeCell ref="AB10:AD10"/>
    <mergeCell ref="E18:AA18"/>
    <mergeCell ref="E19:M19"/>
    <mergeCell ref="N19:T19"/>
    <mergeCell ref="U19:AA19"/>
    <mergeCell ref="E17:M17"/>
    <mergeCell ref="N17:T17"/>
    <mergeCell ref="U17:AA17"/>
    <mergeCell ref="B9:D10"/>
    <mergeCell ref="AB17:AD17"/>
    <mergeCell ref="AB18:AD18"/>
    <mergeCell ref="AB19:AD19"/>
    <mergeCell ref="U13:AA13"/>
    <mergeCell ref="U15:AA15"/>
    <mergeCell ref="E16:AA16"/>
    <mergeCell ref="N11:T11"/>
    <mergeCell ref="B23:D24"/>
    <mergeCell ref="AB21:AD21"/>
    <mergeCell ref="AB22:AD22"/>
    <mergeCell ref="AB11:AD11"/>
    <mergeCell ref="AB12:AD12"/>
    <mergeCell ref="AB13:AD13"/>
    <mergeCell ref="AB14:AD14"/>
    <mergeCell ref="AB15:AD15"/>
    <mergeCell ref="AB16:AD16"/>
    <mergeCell ref="B21:D22"/>
    <mergeCell ref="B19:D20"/>
    <mergeCell ref="B17:D18"/>
    <mergeCell ref="AB23:AD23"/>
    <mergeCell ref="AB24:AD24"/>
    <mergeCell ref="AB20:AD20"/>
    <mergeCell ref="E24:AA24"/>
    <mergeCell ref="B2:BN4"/>
    <mergeCell ref="BO2:BW3"/>
    <mergeCell ref="BO4:BW4"/>
    <mergeCell ref="BB11:BG11"/>
    <mergeCell ref="BB14:BG14"/>
    <mergeCell ref="BB19:BG19"/>
    <mergeCell ref="BB22:BG22"/>
    <mergeCell ref="BP8:BW8"/>
    <mergeCell ref="BP10:BW10"/>
    <mergeCell ref="BP9:BW9"/>
    <mergeCell ref="AB6:BW7"/>
    <mergeCell ref="B5:BW5"/>
    <mergeCell ref="B6:D8"/>
    <mergeCell ref="AN11:AU11"/>
    <mergeCell ref="AV11:BA11"/>
    <mergeCell ref="AE14:AM14"/>
    <mergeCell ref="AB8:AD8"/>
    <mergeCell ref="AE11:AM11"/>
    <mergeCell ref="AN19:AU19"/>
    <mergeCell ref="AB9:AD9"/>
    <mergeCell ref="U11:AA11"/>
    <mergeCell ref="E12:AA12"/>
    <mergeCell ref="E13:M13"/>
    <mergeCell ref="N13:T13"/>
  </mergeCells>
  <conditionalFormatting sqref="AN9:AU36">
    <cfRule type="containsBlanks" dxfId="99" priority="61">
      <formula>LEN(TRIM(AN9))=0</formula>
    </cfRule>
  </conditionalFormatting>
  <conditionalFormatting sqref="AV9:BA36">
    <cfRule type="containsBlanks" dxfId="98" priority="63">
      <formula>LEN(TRIM(AV9))=0</formula>
    </cfRule>
  </conditionalFormatting>
  <conditionalFormatting sqref="E11:E12 N11 U11">
    <cfRule type="containsBlanks" dxfId="97" priority="38">
      <formula>LEN(TRIM(E11))=0</formula>
    </cfRule>
  </conditionalFormatting>
  <conditionalFormatting sqref="E9:E10 N9 U9">
    <cfRule type="containsBlanks" dxfId="96" priority="39">
      <formula>LEN(TRIM(E9))=0</formula>
    </cfRule>
  </conditionalFormatting>
  <conditionalFormatting sqref="E35:E36 N35">
    <cfRule type="containsBlanks" dxfId="95" priority="25">
      <formula>LEN(TRIM(E35))=0</formula>
    </cfRule>
  </conditionalFormatting>
  <conditionalFormatting sqref="E13:E14 N13">
    <cfRule type="containsBlanks" dxfId="94" priority="36">
      <formula>LEN(TRIM(E13))=0</formula>
    </cfRule>
  </conditionalFormatting>
  <conditionalFormatting sqref="E15:E16 N15">
    <cfRule type="containsBlanks" dxfId="93" priority="35">
      <formula>LEN(TRIM(E15))=0</formula>
    </cfRule>
  </conditionalFormatting>
  <conditionalFormatting sqref="E17:E18 N17">
    <cfRule type="containsBlanks" dxfId="92" priority="34">
      <formula>LEN(TRIM(E17))=0</formula>
    </cfRule>
  </conditionalFormatting>
  <conditionalFormatting sqref="E19:E20 N19">
    <cfRule type="containsBlanks" dxfId="91" priority="33">
      <formula>LEN(TRIM(E19))=0</formula>
    </cfRule>
  </conditionalFormatting>
  <conditionalFormatting sqref="E21:E22 N21">
    <cfRule type="containsBlanks" dxfId="90" priority="32">
      <formula>LEN(TRIM(E21))=0</formula>
    </cfRule>
  </conditionalFormatting>
  <conditionalFormatting sqref="E23:E24 N23">
    <cfRule type="containsBlanks" dxfId="89" priority="31">
      <formula>LEN(TRIM(E23))=0</formula>
    </cfRule>
  </conditionalFormatting>
  <conditionalFormatting sqref="E25:E26 N25">
    <cfRule type="containsBlanks" dxfId="88" priority="30">
      <formula>LEN(TRIM(E25))=0</formula>
    </cfRule>
  </conditionalFormatting>
  <conditionalFormatting sqref="E27:E28 N27">
    <cfRule type="containsBlanks" dxfId="87" priority="29">
      <formula>LEN(TRIM(E27))=0</formula>
    </cfRule>
  </conditionalFormatting>
  <conditionalFormatting sqref="E29:E30 N29">
    <cfRule type="containsBlanks" dxfId="86" priority="28">
      <formula>LEN(TRIM(E29))=0</formula>
    </cfRule>
  </conditionalFormatting>
  <conditionalFormatting sqref="E31:E32 N31">
    <cfRule type="containsBlanks" dxfId="85" priority="27">
      <formula>LEN(TRIM(E31))=0</formula>
    </cfRule>
  </conditionalFormatting>
  <conditionalFormatting sqref="E33:E34 N33">
    <cfRule type="containsBlanks" dxfId="84" priority="26">
      <formula>LEN(TRIM(E33))=0</formula>
    </cfRule>
  </conditionalFormatting>
  <conditionalFormatting sqref="U13">
    <cfRule type="containsBlanks" dxfId="83" priority="12">
      <formula>LEN(TRIM(U13))=0</formula>
    </cfRule>
  </conditionalFormatting>
  <conditionalFormatting sqref="U15">
    <cfRule type="containsBlanks" dxfId="82" priority="11">
      <formula>LEN(TRIM(U15))=0</formula>
    </cfRule>
  </conditionalFormatting>
  <conditionalFormatting sqref="U17">
    <cfRule type="containsBlanks" dxfId="81" priority="10">
      <formula>LEN(TRIM(U17))=0</formula>
    </cfRule>
  </conditionalFormatting>
  <conditionalFormatting sqref="U19">
    <cfRule type="containsBlanks" dxfId="80" priority="9">
      <formula>LEN(TRIM(U19))=0</formula>
    </cfRule>
  </conditionalFormatting>
  <conditionalFormatting sqref="U21">
    <cfRule type="containsBlanks" dxfId="79" priority="8">
      <formula>LEN(TRIM(U21))=0</formula>
    </cfRule>
  </conditionalFormatting>
  <conditionalFormatting sqref="U23">
    <cfRule type="containsBlanks" dxfId="78" priority="7">
      <formula>LEN(TRIM(U23))=0</formula>
    </cfRule>
  </conditionalFormatting>
  <conditionalFormatting sqref="U25">
    <cfRule type="containsBlanks" dxfId="77" priority="6">
      <formula>LEN(TRIM(U25))=0</formula>
    </cfRule>
  </conditionalFormatting>
  <conditionalFormatting sqref="U27">
    <cfRule type="containsBlanks" dxfId="76" priority="5">
      <formula>LEN(TRIM(U27))=0</formula>
    </cfRule>
  </conditionalFormatting>
  <conditionalFormatting sqref="U29">
    <cfRule type="containsBlanks" dxfId="75" priority="4">
      <formula>LEN(TRIM(U29))=0</formula>
    </cfRule>
  </conditionalFormatting>
  <conditionalFormatting sqref="U31">
    <cfRule type="containsBlanks" dxfId="74" priority="3">
      <formula>LEN(TRIM(U31))=0</formula>
    </cfRule>
  </conditionalFormatting>
  <conditionalFormatting sqref="U33">
    <cfRule type="containsBlanks" dxfId="73" priority="2">
      <formula>LEN(TRIM(U33))=0</formula>
    </cfRule>
  </conditionalFormatting>
  <conditionalFormatting sqref="U35">
    <cfRule type="containsBlanks" dxfId="72" priority="1">
      <formula>LEN(TRIM(U35))=0</formula>
    </cfRule>
  </conditionalFormatting>
  <dataValidations count="1">
    <dataValidation type="date" allowBlank="1" showInputMessage="1" showErrorMessage="1" error="Please enter a valid date!" sqref="E33 E9 E11 E13 E15 E17 E19 E21 E23 E25 E27 E29 E31 E35" xr:uid="{00000000-0002-0000-0100-000000000000}">
      <formula1>41640</formula1>
      <formula2>2958465</formula2>
    </dataValidation>
  </dataValidations>
  <printOptions horizontalCentered="1" verticalCentered="1"/>
  <pageMargins left="0.25" right="0.25" top="0.75" bottom="0.75" header="0.3" footer="0.3"/>
  <pageSetup scale="90" orientation="landscape" r:id="rId1"/>
  <ignoredErrors>
    <ignoredError sqref="AN25:BA27 AF10:AM10 AN11:BA12 AN13:BA14 AN15:BA16 AN17:BA18 AN19:BA20 AN21:BA22 AN23:BA24 AN29:BA34 AN28:BA28"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1">
    <tabColor theme="5" tint="0.59999389629810485"/>
    <pageSetUpPr fitToPage="1"/>
  </sheetPr>
  <dimension ref="A1:CG37"/>
  <sheetViews>
    <sheetView zoomScaleNormal="100" workbookViewId="0">
      <selection activeCell="U9" sqref="U9:AA9"/>
    </sheetView>
  </sheetViews>
  <sheetFormatPr defaultRowHeight="14.25"/>
  <cols>
    <col min="1" max="27" width="1.7109375" style="1" customWidth="1"/>
    <col min="28" max="30" width="2" style="1" customWidth="1"/>
    <col min="31" max="76" width="1.7109375" style="1" customWidth="1"/>
    <col min="77" max="82" width="9.140625" style="1"/>
    <col min="83" max="83" width="23.85546875" style="1" customWidth="1"/>
    <col min="84" max="16384" width="9.140625" style="1"/>
  </cols>
  <sheetData>
    <row r="1" spans="1:85" ht="6" customHeight="1" thickBot="1"/>
    <row r="2" spans="1:85" s="5" customFormat="1" ht="15" customHeight="1">
      <c r="B2" s="254" t="s">
        <v>2</v>
      </c>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5"/>
      <c r="AX2" s="255"/>
      <c r="AY2" s="255"/>
      <c r="AZ2" s="255"/>
      <c r="BA2" s="255"/>
      <c r="BB2" s="255"/>
      <c r="BC2" s="255"/>
      <c r="BD2" s="255"/>
      <c r="BE2" s="255"/>
      <c r="BF2" s="255"/>
      <c r="BG2" s="255"/>
      <c r="BH2" s="255"/>
      <c r="BI2" s="255"/>
      <c r="BJ2" s="255"/>
      <c r="BK2" s="255"/>
      <c r="BL2" s="255"/>
      <c r="BM2" s="255"/>
      <c r="BN2" s="255"/>
      <c r="BO2" s="260" t="s">
        <v>60</v>
      </c>
      <c r="BP2" s="261"/>
      <c r="BQ2" s="261"/>
      <c r="BR2" s="261"/>
      <c r="BS2" s="261"/>
      <c r="BT2" s="261"/>
      <c r="BU2" s="261"/>
      <c r="BV2" s="261"/>
      <c r="BW2" s="262"/>
    </row>
    <row r="3" spans="1:85" s="11" customFormat="1" ht="15" customHeight="1" thickBot="1">
      <c r="B3" s="256"/>
      <c r="C3" s="257"/>
      <c r="D3" s="257"/>
      <c r="E3" s="257"/>
      <c r="F3" s="257"/>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63"/>
      <c r="BP3" s="264"/>
      <c r="BQ3" s="264"/>
      <c r="BR3" s="264"/>
      <c r="BS3" s="264"/>
      <c r="BT3" s="264"/>
      <c r="BU3" s="264"/>
      <c r="BV3" s="264"/>
      <c r="BW3" s="265"/>
    </row>
    <row r="4" spans="1:85" s="11" customFormat="1" ht="15" customHeight="1" thickBot="1">
      <c r="B4" s="258"/>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66" t="str">
        <f>'Drop Down Menus'!B1</f>
        <v>ORA Rev. 6/3/2020</v>
      </c>
      <c r="BP4" s="267"/>
      <c r="BQ4" s="267"/>
      <c r="BR4" s="267"/>
      <c r="BS4" s="267"/>
      <c r="BT4" s="267"/>
      <c r="BU4" s="267"/>
      <c r="BV4" s="267"/>
      <c r="BW4" s="268"/>
    </row>
    <row r="5" spans="1:85" ht="15" customHeight="1" thickBot="1">
      <c r="B5" s="281" t="s">
        <v>59</v>
      </c>
      <c r="C5" s="282"/>
      <c r="D5" s="282"/>
      <c r="E5" s="282"/>
      <c r="F5" s="282"/>
      <c r="G5" s="282"/>
      <c r="H5" s="282"/>
      <c r="I5" s="282"/>
      <c r="J5" s="282"/>
      <c r="K5" s="282"/>
      <c r="L5" s="282"/>
      <c r="M5" s="282"/>
      <c r="N5" s="282"/>
      <c r="O5" s="282"/>
      <c r="P5" s="282"/>
      <c r="Q5" s="282"/>
      <c r="R5" s="282"/>
      <c r="S5" s="282"/>
      <c r="T5" s="282"/>
      <c r="U5" s="282"/>
      <c r="V5" s="282"/>
      <c r="W5" s="282"/>
      <c r="X5" s="282"/>
      <c r="Y5" s="282"/>
      <c r="Z5" s="282"/>
      <c r="AA5" s="282"/>
      <c r="AB5" s="282"/>
      <c r="AC5" s="282"/>
      <c r="AD5" s="282"/>
      <c r="AE5" s="282"/>
      <c r="AF5" s="282"/>
      <c r="AG5" s="282"/>
      <c r="AH5" s="282"/>
      <c r="AI5" s="282"/>
      <c r="AJ5" s="282"/>
      <c r="AK5" s="282"/>
      <c r="AL5" s="282"/>
      <c r="AM5" s="282"/>
      <c r="AN5" s="282"/>
      <c r="AO5" s="282"/>
      <c r="AP5" s="282"/>
      <c r="AQ5" s="282"/>
      <c r="AR5" s="282"/>
      <c r="AS5" s="282"/>
      <c r="AT5" s="282"/>
      <c r="AU5" s="282"/>
      <c r="AV5" s="282"/>
      <c r="AW5" s="282"/>
      <c r="AX5" s="282"/>
      <c r="AY5" s="282"/>
      <c r="AZ5" s="282"/>
      <c r="BA5" s="282"/>
      <c r="BB5" s="282"/>
      <c r="BC5" s="282"/>
      <c r="BD5" s="282"/>
      <c r="BE5" s="282"/>
      <c r="BF5" s="282"/>
      <c r="BG5" s="282"/>
      <c r="BH5" s="282"/>
      <c r="BI5" s="282"/>
      <c r="BJ5" s="282"/>
      <c r="BK5" s="282"/>
      <c r="BL5" s="282"/>
      <c r="BM5" s="282"/>
      <c r="BN5" s="282"/>
      <c r="BO5" s="282"/>
      <c r="BP5" s="282"/>
      <c r="BQ5" s="282"/>
      <c r="BR5" s="282"/>
      <c r="BS5" s="282"/>
      <c r="BT5" s="282"/>
      <c r="BU5" s="282"/>
      <c r="BV5" s="282"/>
      <c r="BW5" s="283"/>
    </row>
    <row r="6" spans="1:85" ht="15" customHeight="1">
      <c r="B6" s="284" t="s">
        <v>9</v>
      </c>
      <c r="C6" s="285"/>
      <c r="D6" s="285"/>
      <c r="E6" s="162" t="s">
        <v>10</v>
      </c>
      <c r="F6" s="121"/>
      <c r="G6" s="121"/>
      <c r="H6" s="121"/>
      <c r="I6" s="121"/>
      <c r="J6" s="121"/>
      <c r="K6" s="121"/>
      <c r="L6" s="121"/>
      <c r="M6" s="122"/>
      <c r="N6" s="248" t="s">
        <v>11</v>
      </c>
      <c r="O6" s="249"/>
      <c r="P6" s="249"/>
      <c r="Q6" s="249"/>
      <c r="R6" s="249"/>
      <c r="S6" s="249"/>
      <c r="T6" s="250"/>
      <c r="U6" s="248" t="s">
        <v>12</v>
      </c>
      <c r="V6" s="249"/>
      <c r="W6" s="249"/>
      <c r="X6" s="249"/>
      <c r="Y6" s="249"/>
      <c r="Z6" s="249"/>
      <c r="AA6" s="250"/>
      <c r="AB6" s="134" t="s">
        <v>13</v>
      </c>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c r="BI6" s="135"/>
      <c r="BJ6" s="135"/>
      <c r="BK6" s="135"/>
      <c r="BL6" s="135"/>
      <c r="BM6" s="135"/>
      <c r="BN6" s="135"/>
      <c r="BO6" s="135"/>
      <c r="BP6" s="135"/>
      <c r="BQ6" s="135"/>
      <c r="BR6" s="135"/>
      <c r="BS6" s="135"/>
      <c r="BT6" s="135"/>
      <c r="BU6" s="135"/>
      <c r="BV6" s="135"/>
      <c r="BW6" s="136"/>
      <c r="BY6" s="22" t="s">
        <v>14</v>
      </c>
      <c r="BZ6" s="18"/>
      <c r="CA6" s="18"/>
      <c r="CB6" s="18"/>
      <c r="CC6" s="18"/>
      <c r="CD6" s="18"/>
      <c r="CE6" s="18"/>
      <c r="CF6" s="18"/>
      <c r="CG6" s="18"/>
    </row>
    <row r="7" spans="1:85" ht="15" customHeight="1">
      <c r="B7" s="286"/>
      <c r="C7" s="287"/>
      <c r="D7" s="287"/>
      <c r="E7" s="163"/>
      <c r="F7" s="124"/>
      <c r="G7" s="124"/>
      <c r="H7" s="124"/>
      <c r="I7" s="124"/>
      <c r="J7" s="124"/>
      <c r="K7" s="124"/>
      <c r="L7" s="124"/>
      <c r="M7" s="125"/>
      <c r="N7" s="251"/>
      <c r="O7" s="252"/>
      <c r="P7" s="252"/>
      <c r="Q7" s="252"/>
      <c r="R7" s="252"/>
      <c r="S7" s="252"/>
      <c r="T7" s="253"/>
      <c r="U7" s="251"/>
      <c r="V7" s="252"/>
      <c r="W7" s="252"/>
      <c r="X7" s="252"/>
      <c r="Y7" s="252"/>
      <c r="Z7" s="252"/>
      <c r="AA7" s="253"/>
      <c r="AB7" s="137"/>
      <c r="AC7" s="137"/>
      <c r="AD7" s="137"/>
      <c r="AE7" s="137"/>
      <c r="AF7" s="137"/>
      <c r="AG7" s="137"/>
      <c r="AH7" s="137"/>
      <c r="AI7" s="137"/>
      <c r="AJ7" s="137"/>
      <c r="AK7" s="137"/>
      <c r="AL7" s="137"/>
      <c r="AM7" s="137"/>
      <c r="AN7" s="137"/>
      <c r="AO7" s="137"/>
      <c r="AP7" s="137"/>
      <c r="AQ7" s="137"/>
      <c r="AR7" s="137"/>
      <c r="AS7" s="137"/>
      <c r="AT7" s="137"/>
      <c r="AU7" s="137"/>
      <c r="AV7" s="137"/>
      <c r="AW7" s="137"/>
      <c r="AX7" s="137"/>
      <c r="AY7" s="137"/>
      <c r="AZ7" s="137"/>
      <c r="BA7" s="137"/>
      <c r="BB7" s="137"/>
      <c r="BC7" s="137"/>
      <c r="BD7" s="137"/>
      <c r="BE7" s="137"/>
      <c r="BF7" s="137"/>
      <c r="BG7" s="137"/>
      <c r="BH7" s="137"/>
      <c r="BI7" s="137"/>
      <c r="BJ7" s="137"/>
      <c r="BK7" s="137"/>
      <c r="BL7" s="137"/>
      <c r="BM7" s="137"/>
      <c r="BN7" s="137"/>
      <c r="BO7" s="137"/>
      <c r="BP7" s="137"/>
      <c r="BQ7" s="137"/>
      <c r="BR7" s="137"/>
      <c r="BS7" s="137"/>
      <c r="BT7" s="137"/>
      <c r="BU7" s="137"/>
      <c r="BV7" s="137"/>
      <c r="BW7" s="138"/>
    </row>
    <row r="8" spans="1:85" ht="15" customHeight="1" thickBot="1">
      <c r="B8" s="288"/>
      <c r="C8" s="289"/>
      <c r="D8" s="289"/>
      <c r="E8" s="233" t="s">
        <v>15</v>
      </c>
      <c r="F8" s="234"/>
      <c r="G8" s="234"/>
      <c r="H8" s="234"/>
      <c r="I8" s="234"/>
      <c r="J8" s="234"/>
      <c r="K8" s="234"/>
      <c r="L8" s="234"/>
      <c r="M8" s="234"/>
      <c r="N8" s="234"/>
      <c r="O8" s="234"/>
      <c r="P8" s="234"/>
      <c r="Q8" s="234"/>
      <c r="R8" s="234"/>
      <c r="S8" s="234"/>
      <c r="T8" s="234"/>
      <c r="U8" s="234"/>
      <c r="V8" s="234"/>
      <c r="W8" s="234"/>
      <c r="X8" s="234"/>
      <c r="Y8" s="234"/>
      <c r="Z8" s="234"/>
      <c r="AA8" s="235"/>
      <c r="AB8" s="131"/>
      <c r="AC8" s="132"/>
      <c r="AD8" s="133"/>
      <c r="AE8" s="305" t="s">
        <v>16</v>
      </c>
      <c r="AF8" s="277"/>
      <c r="AG8" s="277"/>
      <c r="AH8" s="277"/>
      <c r="AI8" s="277"/>
      <c r="AJ8" s="277"/>
      <c r="AK8" s="277"/>
      <c r="AL8" s="277"/>
      <c r="AM8" s="277"/>
      <c r="AN8" s="277" t="s">
        <v>17</v>
      </c>
      <c r="AO8" s="277"/>
      <c r="AP8" s="277"/>
      <c r="AQ8" s="277"/>
      <c r="AR8" s="277"/>
      <c r="AS8" s="277"/>
      <c r="AT8" s="277"/>
      <c r="AU8" s="277"/>
      <c r="AV8" s="277" t="s">
        <v>18</v>
      </c>
      <c r="AW8" s="277"/>
      <c r="AX8" s="277"/>
      <c r="AY8" s="277"/>
      <c r="AZ8" s="277"/>
      <c r="BA8" s="277"/>
      <c r="BB8" s="277" t="s">
        <v>19</v>
      </c>
      <c r="BC8" s="277"/>
      <c r="BD8" s="277"/>
      <c r="BE8" s="277"/>
      <c r="BF8" s="277"/>
      <c r="BG8" s="277"/>
      <c r="BH8" s="277" t="s">
        <v>20</v>
      </c>
      <c r="BI8" s="277"/>
      <c r="BJ8" s="277"/>
      <c r="BK8" s="277"/>
      <c r="BL8" s="277"/>
      <c r="BM8" s="277"/>
      <c r="BN8" s="277"/>
      <c r="BO8" s="277"/>
      <c r="BP8" s="277" t="s">
        <v>21</v>
      </c>
      <c r="BQ8" s="277"/>
      <c r="BR8" s="277"/>
      <c r="BS8" s="277"/>
      <c r="BT8" s="277"/>
      <c r="BU8" s="277"/>
      <c r="BV8" s="277"/>
      <c r="BW8" s="278"/>
      <c r="BY8" s="23"/>
    </row>
    <row r="9" spans="1:85" ht="15" customHeight="1">
      <c r="A9" s="182"/>
      <c r="B9" s="291">
        <v>16</v>
      </c>
      <c r="C9" s="292"/>
      <c r="D9" s="292"/>
      <c r="E9" s="236"/>
      <c r="F9" s="237"/>
      <c r="G9" s="237"/>
      <c r="H9" s="237"/>
      <c r="I9" s="237"/>
      <c r="J9" s="237"/>
      <c r="K9" s="237"/>
      <c r="L9" s="237"/>
      <c r="M9" s="238"/>
      <c r="N9" s="239"/>
      <c r="O9" s="240"/>
      <c r="P9" s="240"/>
      <c r="Q9" s="240"/>
      <c r="R9" s="240"/>
      <c r="S9" s="240"/>
      <c r="T9" s="241"/>
      <c r="U9" s="239"/>
      <c r="V9" s="240"/>
      <c r="W9" s="240"/>
      <c r="X9" s="240"/>
      <c r="Y9" s="240"/>
      <c r="Z9" s="240"/>
      <c r="AA9" s="241"/>
      <c r="AB9" s="192" t="s">
        <v>23</v>
      </c>
      <c r="AC9" s="193"/>
      <c r="AD9" s="194"/>
      <c r="AE9" s="275" t="str">
        <f>IF($U9=0,"",'CA Form'!$AE$12)</f>
        <v/>
      </c>
      <c r="AF9" s="275"/>
      <c r="AG9" s="275"/>
      <c r="AH9" s="275"/>
      <c r="AI9" s="275"/>
      <c r="AJ9" s="275"/>
      <c r="AK9" s="275"/>
      <c r="AL9" s="275"/>
      <c r="AM9" s="275"/>
      <c r="AN9" s="290"/>
      <c r="AO9" s="290"/>
      <c r="AP9" s="290"/>
      <c r="AQ9" s="290"/>
      <c r="AR9" s="290"/>
      <c r="AS9" s="290"/>
      <c r="AT9" s="290"/>
      <c r="AU9" s="290"/>
      <c r="AV9" s="290"/>
      <c r="AW9" s="290"/>
      <c r="AX9" s="290"/>
      <c r="AY9" s="290"/>
      <c r="AZ9" s="290"/>
      <c r="BA9" s="290"/>
      <c r="BB9" s="275" t="str">
        <f>IF($U9=0,"",'CA Form'!$BB$12)</f>
        <v/>
      </c>
      <c r="BC9" s="275"/>
      <c r="BD9" s="275"/>
      <c r="BE9" s="275"/>
      <c r="BF9" s="275"/>
      <c r="BG9" s="275"/>
      <c r="BH9" s="275" t="str">
        <f>IF($U9=0,"",'CA Form'!$BH$12)</f>
        <v/>
      </c>
      <c r="BI9" s="275"/>
      <c r="BJ9" s="275"/>
      <c r="BK9" s="275"/>
      <c r="BL9" s="275"/>
      <c r="BM9" s="275"/>
      <c r="BN9" s="275"/>
      <c r="BO9" s="275"/>
      <c r="BP9" s="275" t="str">
        <f>IF($U9=0,"",'CA Form'!$BP$12)</f>
        <v/>
      </c>
      <c r="BQ9" s="275"/>
      <c r="BR9" s="275"/>
      <c r="BS9" s="275"/>
      <c r="BT9" s="275"/>
      <c r="BU9" s="275"/>
      <c r="BV9" s="275"/>
      <c r="BW9" s="280"/>
    </row>
    <row r="10" spans="1:85" ht="15" customHeight="1" thickBot="1">
      <c r="A10" s="182"/>
      <c r="B10" s="293"/>
      <c r="C10" s="294"/>
      <c r="D10" s="294"/>
      <c r="E10" s="201"/>
      <c r="F10" s="202"/>
      <c r="G10" s="202"/>
      <c r="H10" s="202"/>
      <c r="I10" s="202"/>
      <c r="J10" s="202"/>
      <c r="K10" s="202"/>
      <c r="L10" s="202"/>
      <c r="M10" s="202"/>
      <c r="N10" s="202"/>
      <c r="O10" s="202"/>
      <c r="P10" s="202"/>
      <c r="Q10" s="202"/>
      <c r="R10" s="202"/>
      <c r="S10" s="202"/>
      <c r="T10" s="202"/>
      <c r="U10" s="202"/>
      <c r="V10" s="202"/>
      <c r="W10" s="202"/>
      <c r="X10" s="202"/>
      <c r="Y10" s="202"/>
      <c r="Z10" s="202"/>
      <c r="AA10" s="203"/>
      <c r="AB10" s="269" t="s">
        <v>26</v>
      </c>
      <c r="AC10" s="269"/>
      <c r="AD10" s="270"/>
      <c r="AE10" s="276" t="str">
        <f>IF($U9=0,"",'CA Form'!$AE$13)</f>
        <v/>
      </c>
      <c r="AF10" s="276"/>
      <c r="AG10" s="276"/>
      <c r="AH10" s="276"/>
      <c r="AI10" s="276"/>
      <c r="AJ10" s="276"/>
      <c r="AK10" s="276"/>
      <c r="AL10" s="276"/>
      <c r="AM10" s="276"/>
      <c r="AN10" s="306"/>
      <c r="AO10" s="306"/>
      <c r="AP10" s="306"/>
      <c r="AQ10" s="306"/>
      <c r="AR10" s="306"/>
      <c r="AS10" s="306"/>
      <c r="AT10" s="306"/>
      <c r="AU10" s="306"/>
      <c r="AV10" s="306"/>
      <c r="AW10" s="306"/>
      <c r="AX10" s="306"/>
      <c r="AY10" s="306"/>
      <c r="AZ10" s="306"/>
      <c r="BA10" s="306"/>
      <c r="BB10" s="276" t="str">
        <f>IF($U9=0,"",'CA Form'!$BB$13)</f>
        <v/>
      </c>
      <c r="BC10" s="276"/>
      <c r="BD10" s="276"/>
      <c r="BE10" s="276"/>
      <c r="BF10" s="276"/>
      <c r="BG10" s="276"/>
      <c r="BH10" s="276" t="str">
        <f>IF($U9=0,"",'CA Form'!$BH$13)</f>
        <v/>
      </c>
      <c r="BI10" s="276"/>
      <c r="BJ10" s="276"/>
      <c r="BK10" s="276"/>
      <c r="BL10" s="276"/>
      <c r="BM10" s="276"/>
      <c r="BN10" s="276"/>
      <c r="BO10" s="276"/>
      <c r="BP10" s="276" t="str">
        <f>IF($U9=0,"",'CA Form'!$BP$13)</f>
        <v/>
      </c>
      <c r="BQ10" s="276"/>
      <c r="BR10" s="276"/>
      <c r="BS10" s="276"/>
      <c r="BT10" s="276"/>
      <c r="BU10" s="276"/>
      <c r="BV10" s="276"/>
      <c r="BW10" s="279"/>
    </row>
    <row r="11" spans="1:85" ht="15" customHeight="1">
      <c r="A11" s="182"/>
      <c r="B11" s="291">
        <v>17</v>
      </c>
      <c r="C11" s="292"/>
      <c r="D11" s="292"/>
      <c r="E11" s="236"/>
      <c r="F11" s="237"/>
      <c r="G11" s="237"/>
      <c r="H11" s="237"/>
      <c r="I11" s="237"/>
      <c r="J11" s="237"/>
      <c r="K11" s="237"/>
      <c r="L11" s="237"/>
      <c r="M11" s="238"/>
      <c r="N11" s="239"/>
      <c r="O11" s="240"/>
      <c r="P11" s="240"/>
      <c r="Q11" s="240"/>
      <c r="R11" s="240"/>
      <c r="S11" s="240"/>
      <c r="T11" s="241"/>
      <c r="U11" s="239"/>
      <c r="V11" s="240"/>
      <c r="W11" s="240"/>
      <c r="X11" s="240"/>
      <c r="Y11" s="240"/>
      <c r="Z11" s="240"/>
      <c r="AA11" s="241"/>
      <c r="AB11" s="192" t="s">
        <v>23</v>
      </c>
      <c r="AC11" s="193"/>
      <c r="AD11" s="194"/>
      <c r="AE11" s="275" t="str">
        <f>IF($U11=0,"",'CA Form'!$AE$12)</f>
        <v/>
      </c>
      <c r="AF11" s="275"/>
      <c r="AG11" s="275"/>
      <c r="AH11" s="275"/>
      <c r="AI11" s="275"/>
      <c r="AJ11" s="275"/>
      <c r="AK11" s="275"/>
      <c r="AL11" s="275"/>
      <c r="AM11" s="275"/>
      <c r="AN11" s="290"/>
      <c r="AO11" s="290"/>
      <c r="AP11" s="290"/>
      <c r="AQ11" s="290"/>
      <c r="AR11" s="290"/>
      <c r="AS11" s="290"/>
      <c r="AT11" s="290"/>
      <c r="AU11" s="290"/>
      <c r="AV11" s="290"/>
      <c r="AW11" s="290"/>
      <c r="AX11" s="290"/>
      <c r="AY11" s="290"/>
      <c r="AZ11" s="290"/>
      <c r="BA11" s="290"/>
      <c r="BB11" s="275" t="str">
        <f>IF($U11=0,"",'CA Form'!$BB$12)</f>
        <v/>
      </c>
      <c r="BC11" s="275"/>
      <c r="BD11" s="275"/>
      <c r="BE11" s="275"/>
      <c r="BF11" s="275"/>
      <c r="BG11" s="275"/>
      <c r="BH11" s="275" t="str">
        <f>IF($U11=0,"",'CA Form'!$BH$12)</f>
        <v/>
      </c>
      <c r="BI11" s="275"/>
      <c r="BJ11" s="275"/>
      <c r="BK11" s="275"/>
      <c r="BL11" s="275"/>
      <c r="BM11" s="275"/>
      <c r="BN11" s="275"/>
      <c r="BO11" s="275"/>
      <c r="BP11" s="275" t="str">
        <f>IF($U11=0,"",'CA Form'!$BP$12)</f>
        <v/>
      </c>
      <c r="BQ11" s="275"/>
      <c r="BR11" s="275"/>
      <c r="BS11" s="275"/>
      <c r="BT11" s="275"/>
      <c r="BU11" s="275"/>
      <c r="BV11" s="275"/>
      <c r="BW11" s="280"/>
    </row>
    <row r="12" spans="1:85" ht="15" customHeight="1" thickBot="1">
      <c r="A12" s="182"/>
      <c r="B12" s="293"/>
      <c r="C12" s="294"/>
      <c r="D12" s="294"/>
      <c r="E12" s="201"/>
      <c r="F12" s="202"/>
      <c r="G12" s="202"/>
      <c r="H12" s="202"/>
      <c r="I12" s="202"/>
      <c r="J12" s="202"/>
      <c r="K12" s="202"/>
      <c r="L12" s="202"/>
      <c r="M12" s="202"/>
      <c r="N12" s="202"/>
      <c r="O12" s="202"/>
      <c r="P12" s="202"/>
      <c r="Q12" s="202"/>
      <c r="R12" s="202"/>
      <c r="S12" s="202"/>
      <c r="T12" s="202"/>
      <c r="U12" s="202"/>
      <c r="V12" s="202"/>
      <c r="W12" s="202"/>
      <c r="X12" s="202"/>
      <c r="Y12" s="202"/>
      <c r="Z12" s="202"/>
      <c r="AA12" s="203"/>
      <c r="AB12" s="269" t="s">
        <v>26</v>
      </c>
      <c r="AC12" s="269"/>
      <c r="AD12" s="270"/>
      <c r="AE12" s="276" t="str">
        <f>IF($U11=0,"",'CA Form'!$AE$13)</f>
        <v/>
      </c>
      <c r="AF12" s="276"/>
      <c r="AG12" s="276"/>
      <c r="AH12" s="276"/>
      <c r="AI12" s="276"/>
      <c r="AJ12" s="276"/>
      <c r="AK12" s="276"/>
      <c r="AL12" s="276"/>
      <c r="AM12" s="276"/>
      <c r="AN12" s="306"/>
      <c r="AO12" s="306"/>
      <c r="AP12" s="306"/>
      <c r="AQ12" s="306"/>
      <c r="AR12" s="306"/>
      <c r="AS12" s="306"/>
      <c r="AT12" s="306"/>
      <c r="AU12" s="306"/>
      <c r="AV12" s="306"/>
      <c r="AW12" s="306"/>
      <c r="AX12" s="306"/>
      <c r="AY12" s="306"/>
      <c r="AZ12" s="306"/>
      <c r="BA12" s="306"/>
      <c r="BB12" s="276" t="str">
        <f>IF($U11=0,"",'CA Form'!$BB$13)</f>
        <v/>
      </c>
      <c r="BC12" s="276"/>
      <c r="BD12" s="276"/>
      <c r="BE12" s="276"/>
      <c r="BF12" s="276"/>
      <c r="BG12" s="276"/>
      <c r="BH12" s="276" t="str">
        <f>IF($U11=0,"",'CA Form'!$BH$13)</f>
        <v/>
      </c>
      <c r="BI12" s="276"/>
      <c r="BJ12" s="276"/>
      <c r="BK12" s="276"/>
      <c r="BL12" s="276"/>
      <c r="BM12" s="276"/>
      <c r="BN12" s="276"/>
      <c r="BO12" s="276"/>
      <c r="BP12" s="276" t="str">
        <f>IF($U11=0,"",'CA Form'!$BP$13)</f>
        <v/>
      </c>
      <c r="BQ12" s="276"/>
      <c r="BR12" s="276"/>
      <c r="BS12" s="276"/>
      <c r="BT12" s="276"/>
      <c r="BU12" s="276"/>
      <c r="BV12" s="276"/>
      <c r="BW12" s="279"/>
    </row>
    <row r="13" spans="1:85" ht="15" customHeight="1">
      <c r="A13" s="182"/>
      <c r="B13" s="291">
        <v>18</v>
      </c>
      <c r="C13" s="292"/>
      <c r="D13" s="292"/>
      <c r="E13" s="236"/>
      <c r="F13" s="237"/>
      <c r="G13" s="237"/>
      <c r="H13" s="237"/>
      <c r="I13" s="237"/>
      <c r="J13" s="237"/>
      <c r="K13" s="237"/>
      <c r="L13" s="237"/>
      <c r="M13" s="238"/>
      <c r="N13" s="239"/>
      <c r="O13" s="240"/>
      <c r="P13" s="240"/>
      <c r="Q13" s="240"/>
      <c r="R13" s="240"/>
      <c r="S13" s="240"/>
      <c r="T13" s="241"/>
      <c r="U13" s="239"/>
      <c r="V13" s="240"/>
      <c r="W13" s="240"/>
      <c r="X13" s="240"/>
      <c r="Y13" s="240"/>
      <c r="Z13" s="240"/>
      <c r="AA13" s="241"/>
      <c r="AB13" s="192" t="s">
        <v>23</v>
      </c>
      <c r="AC13" s="193"/>
      <c r="AD13" s="194"/>
      <c r="AE13" s="275" t="str">
        <f>IF($U13=0,"",'CA Form'!$AE$12)</f>
        <v/>
      </c>
      <c r="AF13" s="275"/>
      <c r="AG13" s="275"/>
      <c r="AH13" s="275"/>
      <c r="AI13" s="275"/>
      <c r="AJ13" s="275"/>
      <c r="AK13" s="275"/>
      <c r="AL13" s="275"/>
      <c r="AM13" s="275"/>
      <c r="AN13" s="290"/>
      <c r="AO13" s="290"/>
      <c r="AP13" s="290"/>
      <c r="AQ13" s="290"/>
      <c r="AR13" s="290"/>
      <c r="AS13" s="290"/>
      <c r="AT13" s="290"/>
      <c r="AU13" s="290"/>
      <c r="AV13" s="290"/>
      <c r="AW13" s="290"/>
      <c r="AX13" s="290"/>
      <c r="AY13" s="290"/>
      <c r="AZ13" s="290"/>
      <c r="BA13" s="290"/>
      <c r="BB13" s="275" t="str">
        <f>IF($U13=0,"",'CA Form'!$BB$12)</f>
        <v/>
      </c>
      <c r="BC13" s="275"/>
      <c r="BD13" s="275"/>
      <c r="BE13" s="275"/>
      <c r="BF13" s="275"/>
      <c r="BG13" s="275"/>
      <c r="BH13" s="275" t="str">
        <f>IF($U13=0,"",'CA Form'!$BH$12)</f>
        <v/>
      </c>
      <c r="BI13" s="275"/>
      <c r="BJ13" s="275"/>
      <c r="BK13" s="275"/>
      <c r="BL13" s="275"/>
      <c r="BM13" s="275"/>
      <c r="BN13" s="275"/>
      <c r="BO13" s="275"/>
      <c r="BP13" s="275" t="str">
        <f>IF($U13=0,"",'CA Form'!$BP$12)</f>
        <v/>
      </c>
      <c r="BQ13" s="275"/>
      <c r="BR13" s="275"/>
      <c r="BS13" s="275"/>
      <c r="BT13" s="275"/>
      <c r="BU13" s="275"/>
      <c r="BV13" s="275"/>
      <c r="BW13" s="280"/>
    </row>
    <row r="14" spans="1:85" ht="15" customHeight="1" thickBot="1">
      <c r="A14" s="182"/>
      <c r="B14" s="293"/>
      <c r="C14" s="294"/>
      <c r="D14" s="294"/>
      <c r="E14" s="201"/>
      <c r="F14" s="202"/>
      <c r="G14" s="202"/>
      <c r="H14" s="202"/>
      <c r="I14" s="202"/>
      <c r="J14" s="202"/>
      <c r="K14" s="202"/>
      <c r="L14" s="202"/>
      <c r="M14" s="202"/>
      <c r="N14" s="202"/>
      <c r="O14" s="202"/>
      <c r="P14" s="202"/>
      <c r="Q14" s="202"/>
      <c r="R14" s="202"/>
      <c r="S14" s="202"/>
      <c r="T14" s="202"/>
      <c r="U14" s="202"/>
      <c r="V14" s="202"/>
      <c r="W14" s="202"/>
      <c r="X14" s="202"/>
      <c r="Y14" s="202"/>
      <c r="Z14" s="202"/>
      <c r="AA14" s="203"/>
      <c r="AB14" s="269" t="s">
        <v>26</v>
      </c>
      <c r="AC14" s="269"/>
      <c r="AD14" s="270"/>
      <c r="AE14" s="276" t="str">
        <f>IF($U13=0,"",'CA Form'!$AE$13)</f>
        <v/>
      </c>
      <c r="AF14" s="276"/>
      <c r="AG14" s="276"/>
      <c r="AH14" s="276"/>
      <c r="AI14" s="276"/>
      <c r="AJ14" s="276"/>
      <c r="AK14" s="276"/>
      <c r="AL14" s="276"/>
      <c r="AM14" s="276"/>
      <c r="AN14" s="306"/>
      <c r="AO14" s="306"/>
      <c r="AP14" s="306"/>
      <c r="AQ14" s="306"/>
      <c r="AR14" s="306"/>
      <c r="AS14" s="306"/>
      <c r="AT14" s="306"/>
      <c r="AU14" s="306"/>
      <c r="AV14" s="306"/>
      <c r="AW14" s="306"/>
      <c r="AX14" s="306"/>
      <c r="AY14" s="306"/>
      <c r="AZ14" s="306"/>
      <c r="BA14" s="306"/>
      <c r="BB14" s="276" t="str">
        <f>IF($U13=0,"",'CA Form'!$BB$13)</f>
        <v/>
      </c>
      <c r="BC14" s="276"/>
      <c r="BD14" s="276"/>
      <c r="BE14" s="276"/>
      <c r="BF14" s="276"/>
      <c r="BG14" s="276"/>
      <c r="BH14" s="276" t="str">
        <f>IF($U13=0,"",'CA Form'!$BH$13)</f>
        <v/>
      </c>
      <c r="BI14" s="276"/>
      <c r="BJ14" s="276"/>
      <c r="BK14" s="276"/>
      <c r="BL14" s="276"/>
      <c r="BM14" s="276"/>
      <c r="BN14" s="276"/>
      <c r="BO14" s="276"/>
      <c r="BP14" s="276" t="str">
        <f>IF($U13=0,"",'CA Form'!$BP$13)</f>
        <v/>
      </c>
      <c r="BQ14" s="276"/>
      <c r="BR14" s="276"/>
      <c r="BS14" s="276"/>
      <c r="BT14" s="276"/>
      <c r="BU14" s="276"/>
      <c r="BV14" s="276"/>
      <c r="BW14" s="279"/>
    </row>
    <row r="15" spans="1:85" ht="15" customHeight="1">
      <c r="A15" s="182"/>
      <c r="B15" s="291">
        <v>19</v>
      </c>
      <c r="C15" s="292"/>
      <c r="D15" s="292"/>
      <c r="E15" s="236"/>
      <c r="F15" s="237"/>
      <c r="G15" s="237"/>
      <c r="H15" s="237"/>
      <c r="I15" s="237"/>
      <c r="J15" s="237"/>
      <c r="K15" s="237"/>
      <c r="L15" s="237"/>
      <c r="M15" s="238"/>
      <c r="N15" s="239"/>
      <c r="O15" s="240"/>
      <c r="P15" s="240"/>
      <c r="Q15" s="240"/>
      <c r="R15" s="240"/>
      <c r="S15" s="240"/>
      <c r="T15" s="241"/>
      <c r="U15" s="239"/>
      <c r="V15" s="240"/>
      <c r="W15" s="240"/>
      <c r="X15" s="240"/>
      <c r="Y15" s="240"/>
      <c r="Z15" s="240"/>
      <c r="AA15" s="241"/>
      <c r="AB15" s="192" t="s">
        <v>23</v>
      </c>
      <c r="AC15" s="193"/>
      <c r="AD15" s="194"/>
      <c r="AE15" s="275" t="str">
        <f>IF($U15=0,"",'CA Form'!$AE$12)</f>
        <v/>
      </c>
      <c r="AF15" s="275"/>
      <c r="AG15" s="275"/>
      <c r="AH15" s="275"/>
      <c r="AI15" s="275"/>
      <c r="AJ15" s="275"/>
      <c r="AK15" s="275"/>
      <c r="AL15" s="275"/>
      <c r="AM15" s="275"/>
      <c r="AN15" s="290"/>
      <c r="AO15" s="290"/>
      <c r="AP15" s="290"/>
      <c r="AQ15" s="290"/>
      <c r="AR15" s="290"/>
      <c r="AS15" s="290"/>
      <c r="AT15" s="290"/>
      <c r="AU15" s="290"/>
      <c r="AV15" s="290"/>
      <c r="AW15" s="290"/>
      <c r="AX15" s="290"/>
      <c r="AY15" s="290"/>
      <c r="AZ15" s="290"/>
      <c r="BA15" s="290"/>
      <c r="BB15" s="275" t="str">
        <f>IF($U15=0,"",'CA Form'!$BB$12)</f>
        <v/>
      </c>
      <c r="BC15" s="275"/>
      <c r="BD15" s="275"/>
      <c r="BE15" s="275"/>
      <c r="BF15" s="275"/>
      <c r="BG15" s="275"/>
      <c r="BH15" s="275" t="str">
        <f>IF($U15=0,"",'CA Form'!$BH$12)</f>
        <v/>
      </c>
      <c r="BI15" s="275"/>
      <c r="BJ15" s="275"/>
      <c r="BK15" s="275"/>
      <c r="BL15" s="275"/>
      <c r="BM15" s="275"/>
      <c r="BN15" s="275"/>
      <c r="BO15" s="275"/>
      <c r="BP15" s="275" t="str">
        <f>IF($U15=0,"",'CA Form'!$BP$12)</f>
        <v/>
      </c>
      <c r="BQ15" s="275"/>
      <c r="BR15" s="275"/>
      <c r="BS15" s="275"/>
      <c r="BT15" s="275"/>
      <c r="BU15" s="275"/>
      <c r="BV15" s="275"/>
      <c r="BW15" s="280"/>
    </row>
    <row r="16" spans="1:85" ht="15" customHeight="1" thickBot="1">
      <c r="A16" s="182"/>
      <c r="B16" s="293"/>
      <c r="C16" s="294"/>
      <c r="D16" s="294"/>
      <c r="E16" s="201"/>
      <c r="F16" s="202"/>
      <c r="G16" s="202"/>
      <c r="H16" s="202"/>
      <c r="I16" s="202"/>
      <c r="J16" s="202"/>
      <c r="K16" s="202"/>
      <c r="L16" s="202"/>
      <c r="M16" s="202"/>
      <c r="N16" s="202"/>
      <c r="O16" s="202"/>
      <c r="P16" s="202"/>
      <c r="Q16" s="202"/>
      <c r="R16" s="202"/>
      <c r="S16" s="202"/>
      <c r="T16" s="202"/>
      <c r="U16" s="202"/>
      <c r="V16" s="202"/>
      <c r="W16" s="202"/>
      <c r="X16" s="202"/>
      <c r="Y16" s="202"/>
      <c r="Z16" s="202"/>
      <c r="AA16" s="203"/>
      <c r="AB16" s="269" t="s">
        <v>26</v>
      </c>
      <c r="AC16" s="269"/>
      <c r="AD16" s="270"/>
      <c r="AE16" s="276" t="str">
        <f>IF($U15=0,"",'CA Form'!$AE$13)</f>
        <v/>
      </c>
      <c r="AF16" s="276"/>
      <c r="AG16" s="276"/>
      <c r="AH16" s="276"/>
      <c r="AI16" s="276"/>
      <c r="AJ16" s="276"/>
      <c r="AK16" s="276"/>
      <c r="AL16" s="276"/>
      <c r="AM16" s="276"/>
      <c r="AN16" s="306"/>
      <c r="AO16" s="306"/>
      <c r="AP16" s="306"/>
      <c r="AQ16" s="306"/>
      <c r="AR16" s="306"/>
      <c r="AS16" s="306"/>
      <c r="AT16" s="306"/>
      <c r="AU16" s="306"/>
      <c r="AV16" s="306"/>
      <c r="AW16" s="306"/>
      <c r="AX16" s="306"/>
      <c r="AY16" s="306"/>
      <c r="AZ16" s="306"/>
      <c r="BA16" s="306"/>
      <c r="BB16" s="276" t="str">
        <f>IF($U15=0,"",'CA Form'!$BB$13)</f>
        <v/>
      </c>
      <c r="BC16" s="276"/>
      <c r="BD16" s="276"/>
      <c r="BE16" s="276"/>
      <c r="BF16" s="276"/>
      <c r="BG16" s="276"/>
      <c r="BH16" s="276" t="str">
        <f>IF($U15=0,"",'CA Form'!$BH$13)</f>
        <v/>
      </c>
      <c r="BI16" s="276"/>
      <c r="BJ16" s="276"/>
      <c r="BK16" s="276"/>
      <c r="BL16" s="276"/>
      <c r="BM16" s="276"/>
      <c r="BN16" s="276"/>
      <c r="BO16" s="276"/>
      <c r="BP16" s="276" t="str">
        <f>IF($U15=0,"",'CA Form'!$BP$13)</f>
        <v/>
      </c>
      <c r="BQ16" s="276"/>
      <c r="BR16" s="276"/>
      <c r="BS16" s="276"/>
      <c r="BT16" s="276"/>
      <c r="BU16" s="276"/>
      <c r="BV16" s="276"/>
      <c r="BW16" s="279"/>
    </row>
    <row r="17" spans="1:75" ht="15" customHeight="1">
      <c r="A17" s="182"/>
      <c r="B17" s="291">
        <v>20</v>
      </c>
      <c r="C17" s="292"/>
      <c r="D17" s="292"/>
      <c r="E17" s="236"/>
      <c r="F17" s="237"/>
      <c r="G17" s="237"/>
      <c r="H17" s="237"/>
      <c r="I17" s="237"/>
      <c r="J17" s="237"/>
      <c r="K17" s="237"/>
      <c r="L17" s="237"/>
      <c r="M17" s="238"/>
      <c r="N17" s="239"/>
      <c r="O17" s="240"/>
      <c r="P17" s="240"/>
      <c r="Q17" s="240"/>
      <c r="R17" s="240"/>
      <c r="S17" s="240"/>
      <c r="T17" s="241"/>
      <c r="U17" s="239"/>
      <c r="V17" s="240"/>
      <c r="W17" s="240"/>
      <c r="X17" s="240"/>
      <c r="Y17" s="240"/>
      <c r="Z17" s="240"/>
      <c r="AA17" s="241"/>
      <c r="AB17" s="192" t="s">
        <v>23</v>
      </c>
      <c r="AC17" s="193"/>
      <c r="AD17" s="194"/>
      <c r="AE17" s="275" t="str">
        <f>IF($U17=0,"",'CA Form'!$AE$12)</f>
        <v/>
      </c>
      <c r="AF17" s="275"/>
      <c r="AG17" s="275"/>
      <c r="AH17" s="275"/>
      <c r="AI17" s="275"/>
      <c r="AJ17" s="275"/>
      <c r="AK17" s="275"/>
      <c r="AL17" s="275"/>
      <c r="AM17" s="275"/>
      <c r="AN17" s="290"/>
      <c r="AO17" s="290"/>
      <c r="AP17" s="290"/>
      <c r="AQ17" s="290"/>
      <c r="AR17" s="290"/>
      <c r="AS17" s="290"/>
      <c r="AT17" s="290"/>
      <c r="AU17" s="290"/>
      <c r="AV17" s="290"/>
      <c r="AW17" s="290"/>
      <c r="AX17" s="290"/>
      <c r="AY17" s="290"/>
      <c r="AZ17" s="290"/>
      <c r="BA17" s="290"/>
      <c r="BB17" s="275" t="str">
        <f>IF($U17=0,"",'CA Form'!$BB$12)</f>
        <v/>
      </c>
      <c r="BC17" s="275"/>
      <c r="BD17" s="275"/>
      <c r="BE17" s="275"/>
      <c r="BF17" s="275"/>
      <c r="BG17" s="275"/>
      <c r="BH17" s="275" t="str">
        <f>IF($U17=0,"",'CA Form'!$BH$12)</f>
        <v/>
      </c>
      <c r="BI17" s="275"/>
      <c r="BJ17" s="275"/>
      <c r="BK17" s="275"/>
      <c r="BL17" s="275"/>
      <c r="BM17" s="275"/>
      <c r="BN17" s="275"/>
      <c r="BO17" s="275"/>
      <c r="BP17" s="275" t="str">
        <f>IF($U17=0,"",'CA Form'!$BP$12)</f>
        <v/>
      </c>
      <c r="BQ17" s="275"/>
      <c r="BR17" s="275"/>
      <c r="BS17" s="275"/>
      <c r="BT17" s="275"/>
      <c r="BU17" s="275"/>
      <c r="BV17" s="275"/>
      <c r="BW17" s="280"/>
    </row>
    <row r="18" spans="1:75" ht="15" customHeight="1" thickBot="1">
      <c r="A18" s="182"/>
      <c r="B18" s="293"/>
      <c r="C18" s="294"/>
      <c r="D18" s="294"/>
      <c r="E18" s="201"/>
      <c r="F18" s="202"/>
      <c r="G18" s="202"/>
      <c r="H18" s="202"/>
      <c r="I18" s="202"/>
      <c r="J18" s="202"/>
      <c r="K18" s="202"/>
      <c r="L18" s="202"/>
      <c r="M18" s="202"/>
      <c r="N18" s="202"/>
      <c r="O18" s="202"/>
      <c r="P18" s="202"/>
      <c r="Q18" s="202"/>
      <c r="R18" s="202"/>
      <c r="S18" s="202"/>
      <c r="T18" s="202"/>
      <c r="U18" s="202"/>
      <c r="V18" s="202"/>
      <c r="W18" s="202"/>
      <c r="X18" s="202"/>
      <c r="Y18" s="202"/>
      <c r="Z18" s="202"/>
      <c r="AA18" s="203"/>
      <c r="AB18" s="269" t="s">
        <v>26</v>
      </c>
      <c r="AC18" s="269"/>
      <c r="AD18" s="270"/>
      <c r="AE18" s="276" t="str">
        <f>IF($U17=0,"",'CA Form'!$AE$13)</f>
        <v/>
      </c>
      <c r="AF18" s="276"/>
      <c r="AG18" s="276"/>
      <c r="AH18" s="276"/>
      <c r="AI18" s="276"/>
      <c r="AJ18" s="276"/>
      <c r="AK18" s="276"/>
      <c r="AL18" s="276"/>
      <c r="AM18" s="276"/>
      <c r="AN18" s="306"/>
      <c r="AO18" s="306"/>
      <c r="AP18" s="306"/>
      <c r="AQ18" s="306"/>
      <c r="AR18" s="306"/>
      <c r="AS18" s="306"/>
      <c r="AT18" s="306"/>
      <c r="AU18" s="306"/>
      <c r="AV18" s="306"/>
      <c r="AW18" s="306"/>
      <c r="AX18" s="306"/>
      <c r="AY18" s="306"/>
      <c r="AZ18" s="306"/>
      <c r="BA18" s="306"/>
      <c r="BB18" s="276" t="str">
        <f>IF($U17=0,"",'CA Form'!$BB$13)</f>
        <v/>
      </c>
      <c r="BC18" s="276"/>
      <c r="BD18" s="276"/>
      <c r="BE18" s="276"/>
      <c r="BF18" s="276"/>
      <c r="BG18" s="276"/>
      <c r="BH18" s="276" t="str">
        <f>IF($U17=0,"",'CA Form'!$BH$13)</f>
        <v/>
      </c>
      <c r="BI18" s="276"/>
      <c r="BJ18" s="276"/>
      <c r="BK18" s="276"/>
      <c r="BL18" s="276"/>
      <c r="BM18" s="276"/>
      <c r="BN18" s="276"/>
      <c r="BO18" s="276"/>
      <c r="BP18" s="276" t="str">
        <f>IF($U17=0,"",'CA Form'!$BP$13)</f>
        <v/>
      </c>
      <c r="BQ18" s="276"/>
      <c r="BR18" s="276"/>
      <c r="BS18" s="276"/>
      <c r="BT18" s="276"/>
      <c r="BU18" s="276"/>
      <c r="BV18" s="276"/>
      <c r="BW18" s="279"/>
    </row>
    <row r="19" spans="1:75" ht="15" customHeight="1">
      <c r="A19" s="182"/>
      <c r="B19" s="291">
        <v>21</v>
      </c>
      <c r="C19" s="292"/>
      <c r="D19" s="292"/>
      <c r="E19" s="236"/>
      <c r="F19" s="237"/>
      <c r="G19" s="237"/>
      <c r="H19" s="237"/>
      <c r="I19" s="237"/>
      <c r="J19" s="237"/>
      <c r="K19" s="237"/>
      <c r="L19" s="237"/>
      <c r="M19" s="238"/>
      <c r="N19" s="239"/>
      <c r="O19" s="240"/>
      <c r="P19" s="240"/>
      <c r="Q19" s="240"/>
      <c r="R19" s="240"/>
      <c r="S19" s="240"/>
      <c r="T19" s="241"/>
      <c r="U19" s="239"/>
      <c r="V19" s="240"/>
      <c r="W19" s="240"/>
      <c r="X19" s="240"/>
      <c r="Y19" s="240"/>
      <c r="Z19" s="240"/>
      <c r="AA19" s="241"/>
      <c r="AB19" s="192" t="s">
        <v>23</v>
      </c>
      <c r="AC19" s="193"/>
      <c r="AD19" s="194"/>
      <c r="AE19" s="275" t="str">
        <f>IF($U19=0,"",'CA Form'!$AE$12)</f>
        <v/>
      </c>
      <c r="AF19" s="275"/>
      <c r="AG19" s="275"/>
      <c r="AH19" s="275"/>
      <c r="AI19" s="275"/>
      <c r="AJ19" s="275"/>
      <c r="AK19" s="275"/>
      <c r="AL19" s="275"/>
      <c r="AM19" s="275"/>
      <c r="AN19" s="290"/>
      <c r="AO19" s="290"/>
      <c r="AP19" s="290"/>
      <c r="AQ19" s="290"/>
      <c r="AR19" s="290"/>
      <c r="AS19" s="290"/>
      <c r="AT19" s="290"/>
      <c r="AU19" s="290"/>
      <c r="AV19" s="290"/>
      <c r="AW19" s="290"/>
      <c r="AX19" s="290"/>
      <c r="AY19" s="290"/>
      <c r="AZ19" s="290"/>
      <c r="BA19" s="290"/>
      <c r="BB19" s="275" t="str">
        <f>IF($U19=0,"",'CA Form'!$BB$12)</f>
        <v/>
      </c>
      <c r="BC19" s="275"/>
      <c r="BD19" s="275"/>
      <c r="BE19" s="275"/>
      <c r="BF19" s="275"/>
      <c r="BG19" s="275"/>
      <c r="BH19" s="275" t="str">
        <f>IF($U19=0,"",'CA Form'!$BH$12)</f>
        <v/>
      </c>
      <c r="BI19" s="275"/>
      <c r="BJ19" s="275"/>
      <c r="BK19" s="275"/>
      <c r="BL19" s="275"/>
      <c r="BM19" s="275"/>
      <c r="BN19" s="275"/>
      <c r="BO19" s="275"/>
      <c r="BP19" s="275" t="str">
        <f>IF($U19=0,"",'CA Form'!$BP$12)</f>
        <v/>
      </c>
      <c r="BQ19" s="275"/>
      <c r="BR19" s="275"/>
      <c r="BS19" s="275"/>
      <c r="BT19" s="275"/>
      <c r="BU19" s="275"/>
      <c r="BV19" s="275"/>
      <c r="BW19" s="280"/>
    </row>
    <row r="20" spans="1:75" ht="15" customHeight="1" thickBot="1">
      <c r="A20" s="182"/>
      <c r="B20" s="293"/>
      <c r="C20" s="294"/>
      <c r="D20" s="294"/>
      <c r="E20" s="201"/>
      <c r="F20" s="202"/>
      <c r="G20" s="202"/>
      <c r="H20" s="202"/>
      <c r="I20" s="202"/>
      <c r="J20" s="202"/>
      <c r="K20" s="202"/>
      <c r="L20" s="202"/>
      <c r="M20" s="202"/>
      <c r="N20" s="202"/>
      <c r="O20" s="202"/>
      <c r="P20" s="202"/>
      <c r="Q20" s="202"/>
      <c r="R20" s="202"/>
      <c r="S20" s="202"/>
      <c r="T20" s="202"/>
      <c r="U20" s="202"/>
      <c r="V20" s="202"/>
      <c r="W20" s="202"/>
      <c r="X20" s="202"/>
      <c r="Y20" s="202"/>
      <c r="Z20" s="202"/>
      <c r="AA20" s="203"/>
      <c r="AB20" s="269" t="s">
        <v>26</v>
      </c>
      <c r="AC20" s="269"/>
      <c r="AD20" s="270"/>
      <c r="AE20" s="276" t="str">
        <f>IF($U19=0,"",'CA Form'!$AE$13)</f>
        <v/>
      </c>
      <c r="AF20" s="276"/>
      <c r="AG20" s="276"/>
      <c r="AH20" s="276"/>
      <c r="AI20" s="276"/>
      <c r="AJ20" s="276"/>
      <c r="AK20" s="276"/>
      <c r="AL20" s="276"/>
      <c r="AM20" s="276"/>
      <c r="AN20" s="306"/>
      <c r="AO20" s="306"/>
      <c r="AP20" s="306"/>
      <c r="AQ20" s="306"/>
      <c r="AR20" s="306"/>
      <c r="AS20" s="306"/>
      <c r="AT20" s="306"/>
      <c r="AU20" s="306"/>
      <c r="AV20" s="306"/>
      <c r="AW20" s="306"/>
      <c r="AX20" s="306"/>
      <c r="AY20" s="306"/>
      <c r="AZ20" s="306"/>
      <c r="BA20" s="306"/>
      <c r="BB20" s="276" t="str">
        <f>IF($U19=0,"",'CA Form'!$BB$13)</f>
        <v/>
      </c>
      <c r="BC20" s="276"/>
      <c r="BD20" s="276"/>
      <c r="BE20" s="276"/>
      <c r="BF20" s="276"/>
      <c r="BG20" s="276"/>
      <c r="BH20" s="276" t="str">
        <f>IF($U19=0,"",'CA Form'!$BH$13)</f>
        <v/>
      </c>
      <c r="BI20" s="276"/>
      <c r="BJ20" s="276"/>
      <c r="BK20" s="276"/>
      <c r="BL20" s="276"/>
      <c r="BM20" s="276"/>
      <c r="BN20" s="276"/>
      <c r="BO20" s="276"/>
      <c r="BP20" s="276" t="str">
        <f>IF($U19=0,"",'CA Form'!$BP$13)</f>
        <v/>
      </c>
      <c r="BQ20" s="276"/>
      <c r="BR20" s="276"/>
      <c r="BS20" s="276"/>
      <c r="BT20" s="276"/>
      <c r="BU20" s="276"/>
      <c r="BV20" s="276"/>
      <c r="BW20" s="279"/>
    </row>
    <row r="21" spans="1:75" ht="15" customHeight="1">
      <c r="A21" s="182"/>
      <c r="B21" s="291">
        <v>22</v>
      </c>
      <c r="C21" s="292"/>
      <c r="D21" s="292"/>
      <c r="E21" s="236"/>
      <c r="F21" s="237"/>
      <c r="G21" s="237"/>
      <c r="H21" s="237"/>
      <c r="I21" s="237"/>
      <c r="J21" s="237"/>
      <c r="K21" s="237"/>
      <c r="L21" s="237"/>
      <c r="M21" s="238"/>
      <c r="N21" s="239"/>
      <c r="O21" s="240"/>
      <c r="P21" s="240"/>
      <c r="Q21" s="240"/>
      <c r="R21" s="240"/>
      <c r="S21" s="240"/>
      <c r="T21" s="241"/>
      <c r="U21" s="239"/>
      <c r="V21" s="240"/>
      <c r="W21" s="240"/>
      <c r="X21" s="240"/>
      <c r="Y21" s="240"/>
      <c r="Z21" s="240"/>
      <c r="AA21" s="241"/>
      <c r="AB21" s="192" t="s">
        <v>23</v>
      </c>
      <c r="AC21" s="193"/>
      <c r="AD21" s="194"/>
      <c r="AE21" s="275" t="str">
        <f>IF($U21=0,"",'CA Form'!$AE$12)</f>
        <v/>
      </c>
      <c r="AF21" s="275"/>
      <c r="AG21" s="275"/>
      <c r="AH21" s="275"/>
      <c r="AI21" s="275"/>
      <c r="AJ21" s="275"/>
      <c r="AK21" s="275"/>
      <c r="AL21" s="275"/>
      <c r="AM21" s="275"/>
      <c r="AN21" s="290"/>
      <c r="AO21" s="290"/>
      <c r="AP21" s="290"/>
      <c r="AQ21" s="290"/>
      <c r="AR21" s="290"/>
      <c r="AS21" s="290"/>
      <c r="AT21" s="290"/>
      <c r="AU21" s="290"/>
      <c r="AV21" s="290"/>
      <c r="AW21" s="290"/>
      <c r="AX21" s="290"/>
      <c r="AY21" s="290"/>
      <c r="AZ21" s="290"/>
      <c r="BA21" s="290"/>
      <c r="BB21" s="275" t="str">
        <f>IF($U21=0,"",'CA Form'!$BB$12)</f>
        <v/>
      </c>
      <c r="BC21" s="275"/>
      <c r="BD21" s="275"/>
      <c r="BE21" s="275"/>
      <c r="BF21" s="275"/>
      <c r="BG21" s="275"/>
      <c r="BH21" s="275" t="str">
        <f>IF($U21=0,"",'CA Form'!$BH$12)</f>
        <v/>
      </c>
      <c r="BI21" s="275"/>
      <c r="BJ21" s="275"/>
      <c r="BK21" s="275"/>
      <c r="BL21" s="275"/>
      <c r="BM21" s="275"/>
      <c r="BN21" s="275"/>
      <c r="BO21" s="275"/>
      <c r="BP21" s="275" t="str">
        <f>IF($U21=0,"",'CA Form'!$BP$12)</f>
        <v/>
      </c>
      <c r="BQ21" s="275"/>
      <c r="BR21" s="275"/>
      <c r="BS21" s="275"/>
      <c r="BT21" s="275"/>
      <c r="BU21" s="275"/>
      <c r="BV21" s="275"/>
      <c r="BW21" s="280"/>
    </row>
    <row r="22" spans="1:75" ht="15" customHeight="1" thickBot="1">
      <c r="A22" s="182"/>
      <c r="B22" s="293"/>
      <c r="C22" s="294"/>
      <c r="D22" s="294"/>
      <c r="E22" s="201"/>
      <c r="F22" s="202"/>
      <c r="G22" s="202"/>
      <c r="H22" s="202"/>
      <c r="I22" s="202"/>
      <c r="J22" s="202"/>
      <c r="K22" s="202"/>
      <c r="L22" s="202"/>
      <c r="M22" s="202"/>
      <c r="N22" s="202"/>
      <c r="O22" s="202"/>
      <c r="P22" s="202"/>
      <c r="Q22" s="202"/>
      <c r="R22" s="202"/>
      <c r="S22" s="202"/>
      <c r="T22" s="202"/>
      <c r="U22" s="202"/>
      <c r="V22" s="202"/>
      <c r="W22" s="202"/>
      <c r="X22" s="202"/>
      <c r="Y22" s="202"/>
      <c r="Z22" s="202"/>
      <c r="AA22" s="203"/>
      <c r="AB22" s="269" t="s">
        <v>26</v>
      </c>
      <c r="AC22" s="269"/>
      <c r="AD22" s="270"/>
      <c r="AE22" s="276" t="str">
        <f>IF($U21=0,"",'CA Form'!$AE$13)</f>
        <v/>
      </c>
      <c r="AF22" s="276"/>
      <c r="AG22" s="276"/>
      <c r="AH22" s="276"/>
      <c r="AI22" s="276"/>
      <c r="AJ22" s="276"/>
      <c r="AK22" s="276"/>
      <c r="AL22" s="276"/>
      <c r="AM22" s="276"/>
      <c r="AN22" s="306"/>
      <c r="AO22" s="306"/>
      <c r="AP22" s="306"/>
      <c r="AQ22" s="306"/>
      <c r="AR22" s="306"/>
      <c r="AS22" s="306"/>
      <c r="AT22" s="306"/>
      <c r="AU22" s="306"/>
      <c r="AV22" s="306"/>
      <c r="AW22" s="306"/>
      <c r="AX22" s="306"/>
      <c r="AY22" s="306"/>
      <c r="AZ22" s="306"/>
      <c r="BA22" s="306"/>
      <c r="BB22" s="276" t="str">
        <f>IF($U21=0,"",'CA Form'!$BB$13)</f>
        <v/>
      </c>
      <c r="BC22" s="276"/>
      <c r="BD22" s="276"/>
      <c r="BE22" s="276"/>
      <c r="BF22" s="276"/>
      <c r="BG22" s="276"/>
      <c r="BH22" s="276" t="str">
        <f>IF($U21=0,"",'CA Form'!$BH$13)</f>
        <v/>
      </c>
      <c r="BI22" s="276"/>
      <c r="BJ22" s="276"/>
      <c r="BK22" s="276"/>
      <c r="BL22" s="276"/>
      <c r="BM22" s="276"/>
      <c r="BN22" s="276"/>
      <c r="BO22" s="276"/>
      <c r="BP22" s="276" t="str">
        <f>IF($U21=0,"",'CA Form'!$BP$13)</f>
        <v/>
      </c>
      <c r="BQ22" s="276"/>
      <c r="BR22" s="276"/>
      <c r="BS22" s="276"/>
      <c r="BT22" s="276"/>
      <c r="BU22" s="276"/>
      <c r="BV22" s="276"/>
      <c r="BW22" s="279"/>
    </row>
    <row r="23" spans="1:75" ht="15" customHeight="1">
      <c r="A23" s="182"/>
      <c r="B23" s="291">
        <v>23</v>
      </c>
      <c r="C23" s="292"/>
      <c r="D23" s="292"/>
      <c r="E23" s="236"/>
      <c r="F23" s="237"/>
      <c r="G23" s="237"/>
      <c r="H23" s="237"/>
      <c r="I23" s="237"/>
      <c r="J23" s="237"/>
      <c r="K23" s="237"/>
      <c r="L23" s="237"/>
      <c r="M23" s="238"/>
      <c r="N23" s="239"/>
      <c r="O23" s="240"/>
      <c r="P23" s="240"/>
      <c r="Q23" s="240"/>
      <c r="R23" s="240"/>
      <c r="S23" s="240"/>
      <c r="T23" s="241"/>
      <c r="U23" s="239"/>
      <c r="V23" s="240"/>
      <c r="W23" s="240"/>
      <c r="X23" s="240"/>
      <c r="Y23" s="240"/>
      <c r="Z23" s="240"/>
      <c r="AA23" s="241"/>
      <c r="AB23" s="192" t="s">
        <v>23</v>
      </c>
      <c r="AC23" s="193"/>
      <c r="AD23" s="194"/>
      <c r="AE23" s="275" t="str">
        <f>IF($U23=0,"",'CA Form'!$AE$12)</f>
        <v/>
      </c>
      <c r="AF23" s="275"/>
      <c r="AG23" s="275"/>
      <c r="AH23" s="275"/>
      <c r="AI23" s="275"/>
      <c r="AJ23" s="275"/>
      <c r="AK23" s="275"/>
      <c r="AL23" s="275"/>
      <c r="AM23" s="275"/>
      <c r="AN23" s="290"/>
      <c r="AO23" s="290"/>
      <c r="AP23" s="290"/>
      <c r="AQ23" s="290"/>
      <c r="AR23" s="290"/>
      <c r="AS23" s="290"/>
      <c r="AT23" s="290"/>
      <c r="AU23" s="290"/>
      <c r="AV23" s="290"/>
      <c r="AW23" s="290"/>
      <c r="AX23" s="290"/>
      <c r="AY23" s="290"/>
      <c r="AZ23" s="290"/>
      <c r="BA23" s="290"/>
      <c r="BB23" s="275" t="str">
        <f>IF($U23=0,"",'CA Form'!$BB$12)</f>
        <v/>
      </c>
      <c r="BC23" s="275"/>
      <c r="BD23" s="275"/>
      <c r="BE23" s="275"/>
      <c r="BF23" s="275"/>
      <c r="BG23" s="275"/>
      <c r="BH23" s="275" t="str">
        <f>IF($U23=0,"",'CA Form'!$BH$12)</f>
        <v/>
      </c>
      <c r="BI23" s="275"/>
      <c r="BJ23" s="275"/>
      <c r="BK23" s="275"/>
      <c r="BL23" s="275"/>
      <c r="BM23" s="275"/>
      <c r="BN23" s="275"/>
      <c r="BO23" s="275"/>
      <c r="BP23" s="275" t="str">
        <f>IF($U23=0,"",'CA Form'!$BP$12)</f>
        <v/>
      </c>
      <c r="BQ23" s="275"/>
      <c r="BR23" s="275"/>
      <c r="BS23" s="275"/>
      <c r="BT23" s="275"/>
      <c r="BU23" s="275"/>
      <c r="BV23" s="275"/>
      <c r="BW23" s="280"/>
    </row>
    <row r="24" spans="1:75" ht="15" customHeight="1" thickBot="1">
      <c r="A24" s="182"/>
      <c r="B24" s="293"/>
      <c r="C24" s="294"/>
      <c r="D24" s="294"/>
      <c r="E24" s="201"/>
      <c r="F24" s="202"/>
      <c r="G24" s="202"/>
      <c r="H24" s="202"/>
      <c r="I24" s="202"/>
      <c r="J24" s="202"/>
      <c r="K24" s="202"/>
      <c r="L24" s="202"/>
      <c r="M24" s="202"/>
      <c r="N24" s="202"/>
      <c r="O24" s="202"/>
      <c r="P24" s="202"/>
      <c r="Q24" s="202"/>
      <c r="R24" s="202"/>
      <c r="S24" s="202"/>
      <c r="T24" s="202"/>
      <c r="U24" s="202"/>
      <c r="V24" s="202"/>
      <c r="W24" s="202"/>
      <c r="X24" s="202"/>
      <c r="Y24" s="202"/>
      <c r="Z24" s="202"/>
      <c r="AA24" s="203"/>
      <c r="AB24" s="269" t="s">
        <v>26</v>
      </c>
      <c r="AC24" s="269"/>
      <c r="AD24" s="270"/>
      <c r="AE24" s="276" t="str">
        <f>IF($U23=0,"",'CA Form'!$AE$13)</f>
        <v/>
      </c>
      <c r="AF24" s="276"/>
      <c r="AG24" s="276"/>
      <c r="AH24" s="276"/>
      <c r="AI24" s="276"/>
      <c r="AJ24" s="276"/>
      <c r="AK24" s="276"/>
      <c r="AL24" s="276"/>
      <c r="AM24" s="276"/>
      <c r="AN24" s="306"/>
      <c r="AO24" s="306"/>
      <c r="AP24" s="306"/>
      <c r="AQ24" s="306"/>
      <c r="AR24" s="306"/>
      <c r="AS24" s="306"/>
      <c r="AT24" s="306"/>
      <c r="AU24" s="306"/>
      <c r="AV24" s="306"/>
      <c r="AW24" s="306"/>
      <c r="AX24" s="306"/>
      <c r="AY24" s="306"/>
      <c r="AZ24" s="306"/>
      <c r="BA24" s="306"/>
      <c r="BB24" s="276" t="str">
        <f>IF($U23=0,"",'CA Form'!$BB$13)</f>
        <v/>
      </c>
      <c r="BC24" s="276"/>
      <c r="BD24" s="276"/>
      <c r="BE24" s="276"/>
      <c r="BF24" s="276"/>
      <c r="BG24" s="276"/>
      <c r="BH24" s="276" t="str">
        <f>IF($U23=0,"",'CA Form'!$BH$13)</f>
        <v/>
      </c>
      <c r="BI24" s="276"/>
      <c r="BJ24" s="276"/>
      <c r="BK24" s="276"/>
      <c r="BL24" s="276"/>
      <c r="BM24" s="276"/>
      <c r="BN24" s="276"/>
      <c r="BO24" s="276"/>
      <c r="BP24" s="276" t="str">
        <f>IF($U23=0,"",'CA Form'!$BP$13)</f>
        <v/>
      </c>
      <c r="BQ24" s="276"/>
      <c r="BR24" s="276"/>
      <c r="BS24" s="276"/>
      <c r="BT24" s="276"/>
      <c r="BU24" s="276"/>
      <c r="BV24" s="276"/>
      <c r="BW24" s="279"/>
    </row>
    <row r="25" spans="1:75" ht="15" customHeight="1">
      <c r="A25" s="182"/>
      <c r="B25" s="291">
        <v>24</v>
      </c>
      <c r="C25" s="292"/>
      <c r="D25" s="292"/>
      <c r="E25" s="236"/>
      <c r="F25" s="237"/>
      <c r="G25" s="237"/>
      <c r="H25" s="237"/>
      <c r="I25" s="237"/>
      <c r="J25" s="237"/>
      <c r="K25" s="237"/>
      <c r="L25" s="237"/>
      <c r="M25" s="238"/>
      <c r="N25" s="239"/>
      <c r="O25" s="240"/>
      <c r="P25" s="240"/>
      <c r="Q25" s="240"/>
      <c r="R25" s="240"/>
      <c r="S25" s="240"/>
      <c r="T25" s="241"/>
      <c r="U25" s="239"/>
      <c r="V25" s="240"/>
      <c r="W25" s="240"/>
      <c r="X25" s="240"/>
      <c r="Y25" s="240"/>
      <c r="Z25" s="240"/>
      <c r="AA25" s="241"/>
      <c r="AB25" s="192" t="s">
        <v>23</v>
      </c>
      <c r="AC25" s="193"/>
      <c r="AD25" s="194"/>
      <c r="AE25" s="275" t="str">
        <f>IF($U25=0,"",'CA Form'!$AE$12)</f>
        <v/>
      </c>
      <c r="AF25" s="275"/>
      <c r="AG25" s="275"/>
      <c r="AH25" s="275"/>
      <c r="AI25" s="275"/>
      <c r="AJ25" s="275"/>
      <c r="AK25" s="275"/>
      <c r="AL25" s="275"/>
      <c r="AM25" s="275"/>
      <c r="AN25" s="290"/>
      <c r="AO25" s="290"/>
      <c r="AP25" s="290"/>
      <c r="AQ25" s="290"/>
      <c r="AR25" s="290"/>
      <c r="AS25" s="290"/>
      <c r="AT25" s="290"/>
      <c r="AU25" s="290"/>
      <c r="AV25" s="290"/>
      <c r="AW25" s="290"/>
      <c r="AX25" s="290"/>
      <c r="AY25" s="290"/>
      <c r="AZ25" s="290"/>
      <c r="BA25" s="290"/>
      <c r="BB25" s="275" t="str">
        <f>IF($U25=0,"",'CA Form'!$BB$12)</f>
        <v/>
      </c>
      <c r="BC25" s="275"/>
      <c r="BD25" s="275"/>
      <c r="BE25" s="275"/>
      <c r="BF25" s="275"/>
      <c r="BG25" s="275"/>
      <c r="BH25" s="275" t="str">
        <f>IF($U25=0,"",'CA Form'!$BH$12)</f>
        <v/>
      </c>
      <c r="BI25" s="275"/>
      <c r="BJ25" s="275"/>
      <c r="BK25" s="275"/>
      <c r="BL25" s="275"/>
      <c r="BM25" s="275"/>
      <c r="BN25" s="275"/>
      <c r="BO25" s="275"/>
      <c r="BP25" s="275" t="str">
        <f>IF($U25=0,"",'CA Form'!$BP$12)</f>
        <v/>
      </c>
      <c r="BQ25" s="275"/>
      <c r="BR25" s="275"/>
      <c r="BS25" s="275"/>
      <c r="BT25" s="275"/>
      <c r="BU25" s="275"/>
      <c r="BV25" s="275"/>
      <c r="BW25" s="280"/>
    </row>
    <row r="26" spans="1:75" ht="15" customHeight="1" thickBot="1">
      <c r="A26" s="182"/>
      <c r="B26" s="293"/>
      <c r="C26" s="294"/>
      <c r="D26" s="294"/>
      <c r="E26" s="201"/>
      <c r="F26" s="202"/>
      <c r="G26" s="202"/>
      <c r="H26" s="202"/>
      <c r="I26" s="202"/>
      <c r="J26" s="202"/>
      <c r="K26" s="202"/>
      <c r="L26" s="202"/>
      <c r="M26" s="202"/>
      <c r="N26" s="202"/>
      <c r="O26" s="202"/>
      <c r="P26" s="202"/>
      <c r="Q26" s="202"/>
      <c r="R26" s="202"/>
      <c r="S26" s="202"/>
      <c r="T26" s="202"/>
      <c r="U26" s="202"/>
      <c r="V26" s="202"/>
      <c r="W26" s="202"/>
      <c r="X26" s="202"/>
      <c r="Y26" s="202"/>
      <c r="Z26" s="202"/>
      <c r="AA26" s="203"/>
      <c r="AB26" s="269" t="s">
        <v>26</v>
      </c>
      <c r="AC26" s="269"/>
      <c r="AD26" s="270"/>
      <c r="AE26" s="276" t="str">
        <f>IF($U25=0,"",'CA Form'!$AE$13)</f>
        <v/>
      </c>
      <c r="AF26" s="276"/>
      <c r="AG26" s="276"/>
      <c r="AH26" s="276"/>
      <c r="AI26" s="276"/>
      <c r="AJ26" s="276"/>
      <c r="AK26" s="276"/>
      <c r="AL26" s="276"/>
      <c r="AM26" s="276"/>
      <c r="AN26" s="306"/>
      <c r="AO26" s="306"/>
      <c r="AP26" s="306"/>
      <c r="AQ26" s="306"/>
      <c r="AR26" s="306"/>
      <c r="AS26" s="306"/>
      <c r="AT26" s="306"/>
      <c r="AU26" s="306"/>
      <c r="AV26" s="306"/>
      <c r="AW26" s="306"/>
      <c r="AX26" s="306"/>
      <c r="AY26" s="306"/>
      <c r="AZ26" s="306"/>
      <c r="BA26" s="306"/>
      <c r="BB26" s="276" t="str">
        <f>IF($U25=0,"",'CA Form'!$BB$13)</f>
        <v/>
      </c>
      <c r="BC26" s="276"/>
      <c r="BD26" s="276"/>
      <c r="BE26" s="276"/>
      <c r="BF26" s="276"/>
      <c r="BG26" s="276"/>
      <c r="BH26" s="276" t="str">
        <f>IF($U25=0,"",'CA Form'!$BH$13)</f>
        <v/>
      </c>
      <c r="BI26" s="276"/>
      <c r="BJ26" s="276"/>
      <c r="BK26" s="276"/>
      <c r="BL26" s="276"/>
      <c r="BM26" s="276"/>
      <c r="BN26" s="276"/>
      <c r="BO26" s="276"/>
      <c r="BP26" s="276" t="str">
        <f>IF($U25=0,"",'CA Form'!$BP$13)</f>
        <v/>
      </c>
      <c r="BQ26" s="276"/>
      <c r="BR26" s="276"/>
      <c r="BS26" s="276"/>
      <c r="BT26" s="276"/>
      <c r="BU26" s="276"/>
      <c r="BV26" s="276"/>
      <c r="BW26" s="279"/>
    </row>
    <row r="27" spans="1:75" ht="15" customHeight="1">
      <c r="A27" s="182"/>
      <c r="B27" s="291">
        <v>25</v>
      </c>
      <c r="C27" s="292"/>
      <c r="D27" s="292"/>
      <c r="E27" s="236"/>
      <c r="F27" s="237"/>
      <c r="G27" s="237"/>
      <c r="H27" s="237"/>
      <c r="I27" s="237"/>
      <c r="J27" s="237"/>
      <c r="K27" s="237"/>
      <c r="L27" s="237"/>
      <c r="M27" s="238"/>
      <c r="N27" s="239"/>
      <c r="O27" s="240"/>
      <c r="P27" s="240"/>
      <c r="Q27" s="240"/>
      <c r="R27" s="240"/>
      <c r="S27" s="240"/>
      <c r="T27" s="241"/>
      <c r="U27" s="239"/>
      <c r="V27" s="240"/>
      <c r="W27" s="240"/>
      <c r="X27" s="240"/>
      <c r="Y27" s="240"/>
      <c r="Z27" s="240"/>
      <c r="AA27" s="241"/>
      <c r="AB27" s="192" t="s">
        <v>23</v>
      </c>
      <c r="AC27" s="193"/>
      <c r="AD27" s="194"/>
      <c r="AE27" s="275" t="str">
        <f>IF($U27=0,"",'CA Form'!$AE$12)</f>
        <v/>
      </c>
      <c r="AF27" s="275"/>
      <c r="AG27" s="275"/>
      <c r="AH27" s="275"/>
      <c r="AI27" s="275"/>
      <c r="AJ27" s="275"/>
      <c r="AK27" s="275"/>
      <c r="AL27" s="275"/>
      <c r="AM27" s="275"/>
      <c r="AN27" s="290"/>
      <c r="AO27" s="290"/>
      <c r="AP27" s="290"/>
      <c r="AQ27" s="290"/>
      <c r="AR27" s="290"/>
      <c r="AS27" s="290"/>
      <c r="AT27" s="290"/>
      <c r="AU27" s="290"/>
      <c r="AV27" s="290"/>
      <c r="AW27" s="290"/>
      <c r="AX27" s="290"/>
      <c r="AY27" s="290"/>
      <c r="AZ27" s="290"/>
      <c r="BA27" s="290"/>
      <c r="BB27" s="275" t="str">
        <f>IF($U27=0,"",'CA Form'!$BB$12)</f>
        <v/>
      </c>
      <c r="BC27" s="275"/>
      <c r="BD27" s="275"/>
      <c r="BE27" s="275"/>
      <c r="BF27" s="275"/>
      <c r="BG27" s="275"/>
      <c r="BH27" s="275" t="str">
        <f>IF($U27=0,"",'CA Form'!$BH$12)</f>
        <v/>
      </c>
      <c r="BI27" s="275"/>
      <c r="BJ27" s="275"/>
      <c r="BK27" s="275"/>
      <c r="BL27" s="275"/>
      <c r="BM27" s="275"/>
      <c r="BN27" s="275"/>
      <c r="BO27" s="275"/>
      <c r="BP27" s="275" t="str">
        <f>IF($U27=0,"",'CA Form'!$BP$12)</f>
        <v/>
      </c>
      <c r="BQ27" s="275"/>
      <c r="BR27" s="275"/>
      <c r="BS27" s="275"/>
      <c r="BT27" s="275"/>
      <c r="BU27" s="275"/>
      <c r="BV27" s="275"/>
      <c r="BW27" s="280"/>
    </row>
    <row r="28" spans="1:75" ht="15" customHeight="1" thickBot="1">
      <c r="A28" s="182"/>
      <c r="B28" s="293"/>
      <c r="C28" s="294"/>
      <c r="D28" s="294"/>
      <c r="E28" s="201"/>
      <c r="F28" s="202"/>
      <c r="G28" s="202"/>
      <c r="H28" s="202"/>
      <c r="I28" s="202"/>
      <c r="J28" s="202"/>
      <c r="K28" s="202"/>
      <c r="L28" s="202"/>
      <c r="M28" s="202"/>
      <c r="N28" s="202"/>
      <c r="O28" s="202"/>
      <c r="P28" s="202"/>
      <c r="Q28" s="202"/>
      <c r="R28" s="202"/>
      <c r="S28" s="202"/>
      <c r="T28" s="202"/>
      <c r="U28" s="202"/>
      <c r="V28" s="202"/>
      <c r="W28" s="202"/>
      <c r="X28" s="202"/>
      <c r="Y28" s="202"/>
      <c r="Z28" s="202"/>
      <c r="AA28" s="203"/>
      <c r="AB28" s="269" t="s">
        <v>26</v>
      </c>
      <c r="AC28" s="269"/>
      <c r="AD28" s="270"/>
      <c r="AE28" s="276" t="str">
        <f>IF($U27=0,"",'CA Form'!$AE$13)</f>
        <v/>
      </c>
      <c r="AF28" s="276"/>
      <c r="AG28" s="276"/>
      <c r="AH28" s="276"/>
      <c r="AI28" s="276"/>
      <c r="AJ28" s="276"/>
      <c r="AK28" s="276"/>
      <c r="AL28" s="276"/>
      <c r="AM28" s="276"/>
      <c r="AN28" s="306"/>
      <c r="AO28" s="306"/>
      <c r="AP28" s="306"/>
      <c r="AQ28" s="306"/>
      <c r="AR28" s="306"/>
      <c r="AS28" s="306"/>
      <c r="AT28" s="306"/>
      <c r="AU28" s="306"/>
      <c r="AV28" s="306"/>
      <c r="AW28" s="306"/>
      <c r="AX28" s="306"/>
      <c r="AY28" s="306"/>
      <c r="AZ28" s="306"/>
      <c r="BA28" s="306"/>
      <c r="BB28" s="276" t="str">
        <f>IF($U27=0,"",'CA Form'!$BB$13)</f>
        <v/>
      </c>
      <c r="BC28" s="276"/>
      <c r="BD28" s="276"/>
      <c r="BE28" s="276"/>
      <c r="BF28" s="276"/>
      <c r="BG28" s="276"/>
      <c r="BH28" s="276" t="str">
        <f>IF($U27=0,"",'CA Form'!$BH$13)</f>
        <v/>
      </c>
      <c r="BI28" s="276"/>
      <c r="BJ28" s="276"/>
      <c r="BK28" s="276"/>
      <c r="BL28" s="276"/>
      <c r="BM28" s="276"/>
      <c r="BN28" s="276"/>
      <c r="BO28" s="276"/>
      <c r="BP28" s="276" t="str">
        <f>IF($U27=0,"",'CA Form'!$BP$13)</f>
        <v/>
      </c>
      <c r="BQ28" s="276"/>
      <c r="BR28" s="276"/>
      <c r="BS28" s="276"/>
      <c r="BT28" s="276"/>
      <c r="BU28" s="276"/>
      <c r="BV28" s="276"/>
      <c r="BW28" s="279"/>
    </row>
    <row r="29" spans="1:75" ht="15" customHeight="1">
      <c r="A29" s="182"/>
      <c r="B29" s="291">
        <v>26</v>
      </c>
      <c r="C29" s="292"/>
      <c r="D29" s="292"/>
      <c r="E29" s="236"/>
      <c r="F29" s="237"/>
      <c r="G29" s="237"/>
      <c r="H29" s="237"/>
      <c r="I29" s="237"/>
      <c r="J29" s="237"/>
      <c r="K29" s="237"/>
      <c r="L29" s="237"/>
      <c r="M29" s="238"/>
      <c r="N29" s="239"/>
      <c r="O29" s="240"/>
      <c r="P29" s="240"/>
      <c r="Q29" s="240"/>
      <c r="R29" s="240"/>
      <c r="S29" s="240"/>
      <c r="T29" s="241"/>
      <c r="U29" s="239"/>
      <c r="V29" s="240"/>
      <c r="W29" s="240"/>
      <c r="X29" s="240"/>
      <c r="Y29" s="240"/>
      <c r="Z29" s="240"/>
      <c r="AA29" s="241"/>
      <c r="AB29" s="192" t="s">
        <v>23</v>
      </c>
      <c r="AC29" s="193"/>
      <c r="AD29" s="194"/>
      <c r="AE29" s="275" t="str">
        <f>IF($U29=0,"",'CA Form'!$AE$12)</f>
        <v/>
      </c>
      <c r="AF29" s="275"/>
      <c r="AG29" s="275"/>
      <c r="AH29" s="275"/>
      <c r="AI29" s="275"/>
      <c r="AJ29" s="275"/>
      <c r="AK29" s="275"/>
      <c r="AL29" s="275"/>
      <c r="AM29" s="275"/>
      <c r="AN29" s="290"/>
      <c r="AO29" s="290"/>
      <c r="AP29" s="290"/>
      <c r="AQ29" s="290"/>
      <c r="AR29" s="290"/>
      <c r="AS29" s="290"/>
      <c r="AT29" s="290"/>
      <c r="AU29" s="290"/>
      <c r="AV29" s="290"/>
      <c r="AW29" s="290"/>
      <c r="AX29" s="290"/>
      <c r="AY29" s="290"/>
      <c r="AZ29" s="290"/>
      <c r="BA29" s="290"/>
      <c r="BB29" s="275" t="str">
        <f>IF($U29=0,"",'CA Form'!$BB$12)</f>
        <v/>
      </c>
      <c r="BC29" s="275"/>
      <c r="BD29" s="275"/>
      <c r="BE29" s="275"/>
      <c r="BF29" s="275"/>
      <c r="BG29" s="275"/>
      <c r="BH29" s="275" t="str">
        <f>IF($U29=0,"",'CA Form'!$BH$12)</f>
        <v/>
      </c>
      <c r="BI29" s="275"/>
      <c r="BJ29" s="275"/>
      <c r="BK29" s="275"/>
      <c r="BL29" s="275"/>
      <c r="BM29" s="275"/>
      <c r="BN29" s="275"/>
      <c r="BO29" s="275"/>
      <c r="BP29" s="275" t="str">
        <f>IF($U29=0,"",'CA Form'!$BP$12)</f>
        <v/>
      </c>
      <c r="BQ29" s="275"/>
      <c r="BR29" s="275"/>
      <c r="BS29" s="275"/>
      <c r="BT29" s="275"/>
      <c r="BU29" s="275"/>
      <c r="BV29" s="275"/>
      <c r="BW29" s="280"/>
    </row>
    <row r="30" spans="1:75" ht="15" customHeight="1" thickBot="1">
      <c r="A30" s="182"/>
      <c r="B30" s="293"/>
      <c r="C30" s="294"/>
      <c r="D30" s="294"/>
      <c r="E30" s="201"/>
      <c r="F30" s="202"/>
      <c r="G30" s="202"/>
      <c r="H30" s="202"/>
      <c r="I30" s="202"/>
      <c r="J30" s="202"/>
      <c r="K30" s="202"/>
      <c r="L30" s="202"/>
      <c r="M30" s="202"/>
      <c r="N30" s="202"/>
      <c r="O30" s="202"/>
      <c r="P30" s="202"/>
      <c r="Q30" s="202"/>
      <c r="R30" s="202"/>
      <c r="S30" s="202"/>
      <c r="T30" s="202"/>
      <c r="U30" s="202"/>
      <c r="V30" s="202"/>
      <c r="W30" s="202"/>
      <c r="X30" s="202"/>
      <c r="Y30" s="202"/>
      <c r="Z30" s="202"/>
      <c r="AA30" s="203"/>
      <c r="AB30" s="269" t="s">
        <v>26</v>
      </c>
      <c r="AC30" s="269"/>
      <c r="AD30" s="270"/>
      <c r="AE30" s="276" t="str">
        <f>IF($U29=0,"",'CA Form'!$AE$13)</f>
        <v/>
      </c>
      <c r="AF30" s="276"/>
      <c r="AG30" s="276"/>
      <c r="AH30" s="276"/>
      <c r="AI30" s="276"/>
      <c r="AJ30" s="276"/>
      <c r="AK30" s="276"/>
      <c r="AL30" s="276"/>
      <c r="AM30" s="276"/>
      <c r="AN30" s="306"/>
      <c r="AO30" s="306"/>
      <c r="AP30" s="306"/>
      <c r="AQ30" s="306"/>
      <c r="AR30" s="306"/>
      <c r="AS30" s="306"/>
      <c r="AT30" s="306"/>
      <c r="AU30" s="306"/>
      <c r="AV30" s="306"/>
      <c r="AW30" s="306"/>
      <c r="AX30" s="306"/>
      <c r="AY30" s="306"/>
      <c r="AZ30" s="306"/>
      <c r="BA30" s="306"/>
      <c r="BB30" s="276" t="str">
        <f>IF($U29=0,"",'CA Form'!$BB$13)</f>
        <v/>
      </c>
      <c r="BC30" s="276"/>
      <c r="BD30" s="276"/>
      <c r="BE30" s="276"/>
      <c r="BF30" s="276"/>
      <c r="BG30" s="276"/>
      <c r="BH30" s="276" t="str">
        <f>IF($U29=0,"",'CA Form'!$BH$13)</f>
        <v/>
      </c>
      <c r="BI30" s="276"/>
      <c r="BJ30" s="276"/>
      <c r="BK30" s="276"/>
      <c r="BL30" s="276"/>
      <c r="BM30" s="276"/>
      <c r="BN30" s="276"/>
      <c r="BO30" s="276"/>
      <c r="BP30" s="276" t="str">
        <f>IF($U29=0,"",'CA Form'!$BP$13)</f>
        <v/>
      </c>
      <c r="BQ30" s="276"/>
      <c r="BR30" s="276"/>
      <c r="BS30" s="276"/>
      <c r="BT30" s="276"/>
      <c r="BU30" s="276"/>
      <c r="BV30" s="276"/>
      <c r="BW30" s="279"/>
    </row>
    <row r="31" spans="1:75" ht="15" customHeight="1">
      <c r="A31" s="182"/>
      <c r="B31" s="291">
        <v>27</v>
      </c>
      <c r="C31" s="292"/>
      <c r="D31" s="292"/>
      <c r="E31" s="236"/>
      <c r="F31" s="237"/>
      <c r="G31" s="237"/>
      <c r="H31" s="237"/>
      <c r="I31" s="237"/>
      <c r="J31" s="237"/>
      <c r="K31" s="237"/>
      <c r="L31" s="237"/>
      <c r="M31" s="238"/>
      <c r="N31" s="239"/>
      <c r="O31" s="240"/>
      <c r="P31" s="240"/>
      <c r="Q31" s="240"/>
      <c r="R31" s="240"/>
      <c r="S31" s="240"/>
      <c r="T31" s="241"/>
      <c r="U31" s="239"/>
      <c r="V31" s="240"/>
      <c r="W31" s="240"/>
      <c r="X31" s="240"/>
      <c r="Y31" s="240"/>
      <c r="Z31" s="240"/>
      <c r="AA31" s="241"/>
      <c r="AB31" s="192" t="s">
        <v>23</v>
      </c>
      <c r="AC31" s="193"/>
      <c r="AD31" s="194"/>
      <c r="AE31" s="275" t="str">
        <f>IF($U31=0,"",'CA Form'!$AE$12)</f>
        <v/>
      </c>
      <c r="AF31" s="275"/>
      <c r="AG31" s="275"/>
      <c r="AH31" s="275"/>
      <c r="AI31" s="275"/>
      <c r="AJ31" s="275"/>
      <c r="AK31" s="275"/>
      <c r="AL31" s="275"/>
      <c r="AM31" s="275"/>
      <c r="AN31" s="290"/>
      <c r="AO31" s="290"/>
      <c r="AP31" s="290"/>
      <c r="AQ31" s="290"/>
      <c r="AR31" s="290"/>
      <c r="AS31" s="290"/>
      <c r="AT31" s="290"/>
      <c r="AU31" s="290"/>
      <c r="AV31" s="290"/>
      <c r="AW31" s="290"/>
      <c r="AX31" s="290"/>
      <c r="AY31" s="290"/>
      <c r="AZ31" s="290"/>
      <c r="BA31" s="290"/>
      <c r="BB31" s="275" t="str">
        <f>IF($U31=0,"",'CA Form'!$BB$12)</f>
        <v/>
      </c>
      <c r="BC31" s="275"/>
      <c r="BD31" s="275"/>
      <c r="BE31" s="275"/>
      <c r="BF31" s="275"/>
      <c r="BG31" s="275"/>
      <c r="BH31" s="275" t="str">
        <f>IF($U31=0,"",'CA Form'!$BH$12)</f>
        <v/>
      </c>
      <c r="BI31" s="275"/>
      <c r="BJ31" s="275"/>
      <c r="BK31" s="275"/>
      <c r="BL31" s="275"/>
      <c r="BM31" s="275"/>
      <c r="BN31" s="275"/>
      <c r="BO31" s="275"/>
      <c r="BP31" s="275" t="str">
        <f>IF($U31=0,"",'CA Form'!$BP$12)</f>
        <v/>
      </c>
      <c r="BQ31" s="275"/>
      <c r="BR31" s="275"/>
      <c r="BS31" s="275"/>
      <c r="BT31" s="275"/>
      <c r="BU31" s="275"/>
      <c r="BV31" s="275"/>
      <c r="BW31" s="280"/>
    </row>
    <row r="32" spans="1:75" ht="15" customHeight="1" thickBot="1">
      <c r="A32" s="182"/>
      <c r="B32" s="293"/>
      <c r="C32" s="294"/>
      <c r="D32" s="294"/>
      <c r="E32" s="201"/>
      <c r="F32" s="202"/>
      <c r="G32" s="202"/>
      <c r="H32" s="202"/>
      <c r="I32" s="202"/>
      <c r="J32" s="202"/>
      <c r="K32" s="202"/>
      <c r="L32" s="202"/>
      <c r="M32" s="202"/>
      <c r="N32" s="202"/>
      <c r="O32" s="202"/>
      <c r="P32" s="202"/>
      <c r="Q32" s="202"/>
      <c r="R32" s="202"/>
      <c r="S32" s="202"/>
      <c r="T32" s="202"/>
      <c r="U32" s="202"/>
      <c r="V32" s="202"/>
      <c r="W32" s="202"/>
      <c r="X32" s="202"/>
      <c r="Y32" s="202"/>
      <c r="Z32" s="202"/>
      <c r="AA32" s="203"/>
      <c r="AB32" s="269" t="s">
        <v>26</v>
      </c>
      <c r="AC32" s="269"/>
      <c r="AD32" s="270"/>
      <c r="AE32" s="276" t="str">
        <f>IF($U31=0,"",'CA Form'!$AE$13)</f>
        <v/>
      </c>
      <c r="AF32" s="276"/>
      <c r="AG32" s="276"/>
      <c r="AH32" s="276"/>
      <c r="AI32" s="276"/>
      <c r="AJ32" s="276"/>
      <c r="AK32" s="276"/>
      <c r="AL32" s="276"/>
      <c r="AM32" s="276"/>
      <c r="AN32" s="306"/>
      <c r="AO32" s="306"/>
      <c r="AP32" s="306"/>
      <c r="AQ32" s="306"/>
      <c r="AR32" s="306"/>
      <c r="AS32" s="306"/>
      <c r="AT32" s="306"/>
      <c r="AU32" s="306"/>
      <c r="AV32" s="306"/>
      <c r="AW32" s="306"/>
      <c r="AX32" s="306"/>
      <c r="AY32" s="306"/>
      <c r="AZ32" s="306"/>
      <c r="BA32" s="306"/>
      <c r="BB32" s="276" t="str">
        <f>IF($U31=0,"",'CA Form'!$BB$13)</f>
        <v/>
      </c>
      <c r="BC32" s="276"/>
      <c r="BD32" s="276"/>
      <c r="BE32" s="276"/>
      <c r="BF32" s="276"/>
      <c r="BG32" s="276"/>
      <c r="BH32" s="276" t="str">
        <f>IF($U31=0,"",'CA Form'!$BH$13)</f>
        <v/>
      </c>
      <c r="BI32" s="276"/>
      <c r="BJ32" s="276"/>
      <c r="BK32" s="276"/>
      <c r="BL32" s="276"/>
      <c r="BM32" s="276"/>
      <c r="BN32" s="276"/>
      <c r="BO32" s="276"/>
      <c r="BP32" s="276" t="str">
        <f>IF($U31=0,"",'CA Form'!$BP$13)</f>
        <v/>
      </c>
      <c r="BQ32" s="276"/>
      <c r="BR32" s="276"/>
      <c r="BS32" s="276"/>
      <c r="BT32" s="276"/>
      <c r="BU32" s="276"/>
      <c r="BV32" s="276"/>
      <c r="BW32" s="279"/>
    </row>
    <row r="33" spans="1:77" ht="15" customHeight="1">
      <c r="A33" s="182"/>
      <c r="B33" s="291">
        <v>28</v>
      </c>
      <c r="C33" s="292"/>
      <c r="D33" s="292"/>
      <c r="E33" s="236"/>
      <c r="F33" s="237"/>
      <c r="G33" s="237"/>
      <c r="H33" s="237"/>
      <c r="I33" s="237"/>
      <c r="J33" s="237"/>
      <c r="K33" s="237"/>
      <c r="L33" s="237"/>
      <c r="M33" s="238"/>
      <c r="N33" s="239"/>
      <c r="O33" s="240"/>
      <c r="P33" s="240"/>
      <c r="Q33" s="240"/>
      <c r="R33" s="240"/>
      <c r="S33" s="240"/>
      <c r="T33" s="241"/>
      <c r="U33" s="239"/>
      <c r="V33" s="240"/>
      <c r="W33" s="240"/>
      <c r="X33" s="240"/>
      <c r="Y33" s="240"/>
      <c r="Z33" s="240"/>
      <c r="AA33" s="241"/>
      <c r="AB33" s="192" t="s">
        <v>23</v>
      </c>
      <c r="AC33" s="193"/>
      <c r="AD33" s="194"/>
      <c r="AE33" s="275" t="str">
        <f>IF($U33=0,"",'CA Form'!$AE$12)</f>
        <v/>
      </c>
      <c r="AF33" s="275"/>
      <c r="AG33" s="275"/>
      <c r="AH33" s="275"/>
      <c r="AI33" s="275"/>
      <c r="AJ33" s="275"/>
      <c r="AK33" s="275"/>
      <c r="AL33" s="275"/>
      <c r="AM33" s="275"/>
      <c r="AN33" s="290"/>
      <c r="AO33" s="290"/>
      <c r="AP33" s="290"/>
      <c r="AQ33" s="290"/>
      <c r="AR33" s="290"/>
      <c r="AS33" s="290"/>
      <c r="AT33" s="290"/>
      <c r="AU33" s="290"/>
      <c r="AV33" s="290"/>
      <c r="AW33" s="290"/>
      <c r="AX33" s="290"/>
      <c r="AY33" s="290"/>
      <c r="AZ33" s="290"/>
      <c r="BA33" s="290"/>
      <c r="BB33" s="275" t="str">
        <f>IF($U33=0,"",'CA Form'!$BB$12)</f>
        <v/>
      </c>
      <c r="BC33" s="275"/>
      <c r="BD33" s="275"/>
      <c r="BE33" s="275"/>
      <c r="BF33" s="275"/>
      <c r="BG33" s="275"/>
      <c r="BH33" s="275" t="str">
        <f>IF($U33=0,"",'CA Form'!$BH$12)</f>
        <v/>
      </c>
      <c r="BI33" s="275"/>
      <c r="BJ33" s="275"/>
      <c r="BK33" s="275"/>
      <c r="BL33" s="275"/>
      <c r="BM33" s="275"/>
      <c r="BN33" s="275"/>
      <c r="BO33" s="275"/>
      <c r="BP33" s="275" t="str">
        <f>IF($U33=0,"",'CA Form'!$BP$12)</f>
        <v/>
      </c>
      <c r="BQ33" s="275"/>
      <c r="BR33" s="275"/>
      <c r="BS33" s="275"/>
      <c r="BT33" s="275"/>
      <c r="BU33" s="275"/>
      <c r="BV33" s="275"/>
      <c r="BW33" s="280"/>
    </row>
    <row r="34" spans="1:77" ht="15" customHeight="1" thickBot="1">
      <c r="A34" s="182"/>
      <c r="B34" s="293"/>
      <c r="C34" s="294"/>
      <c r="D34" s="294"/>
      <c r="E34" s="201"/>
      <c r="F34" s="202"/>
      <c r="G34" s="202"/>
      <c r="H34" s="202"/>
      <c r="I34" s="202"/>
      <c r="J34" s="202"/>
      <c r="K34" s="202"/>
      <c r="L34" s="202"/>
      <c r="M34" s="202"/>
      <c r="N34" s="202"/>
      <c r="O34" s="202"/>
      <c r="P34" s="202"/>
      <c r="Q34" s="202"/>
      <c r="R34" s="202"/>
      <c r="S34" s="202"/>
      <c r="T34" s="202"/>
      <c r="U34" s="202"/>
      <c r="V34" s="202"/>
      <c r="W34" s="202"/>
      <c r="X34" s="202"/>
      <c r="Y34" s="202"/>
      <c r="Z34" s="202"/>
      <c r="AA34" s="203"/>
      <c r="AB34" s="269" t="s">
        <v>26</v>
      </c>
      <c r="AC34" s="269"/>
      <c r="AD34" s="270"/>
      <c r="AE34" s="276" t="str">
        <f>IF($U33=0,"",'CA Form'!$AE$13)</f>
        <v/>
      </c>
      <c r="AF34" s="276"/>
      <c r="AG34" s="276"/>
      <c r="AH34" s="276"/>
      <c r="AI34" s="276"/>
      <c r="AJ34" s="276"/>
      <c r="AK34" s="276"/>
      <c r="AL34" s="276"/>
      <c r="AM34" s="276"/>
      <c r="AN34" s="306"/>
      <c r="AO34" s="306"/>
      <c r="AP34" s="306"/>
      <c r="AQ34" s="306"/>
      <c r="AR34" s="306"/>
      <c r="AS34" s="306"/>
      <c r="AT34" s="306"/>
      <c r="AU34" s="306"/>
      <c r="AV34" s="306"/>
      <c r="AW34" s="306"/>
      <c r="AX34" s="306"/>
      <c r="AY34" s="306"/>
      <c r="AZ34" s="306"/>
      <c r="BA34" s="306"/>
      <c r="BB34" s="276" t="str">
        <f>IF($U33=0,"",'CA Form'!$BB$13)</f>
        <v/>
      </c>
      <c r="BC34" s="276"/>
      <c r="BD34" s="276"/>
      <c r="BE34" s="276"/>
      <c r="BF34" s="276"/>
      <c r="BG34" s="276"/>
      <c r="BH34" s="276" t="str">
        <f>IF($U33=0,"",'CA Form'!$BH$13)</f>
        <v/>
      </c>
      <c r="BI34" s="276"/>
      <c r="BJ34" s="276"/>
      <c r="BK34" s="276"/>
      <c r="BL34" s="276"/>
      <c r="BM34" s="276"/>
      <c r="BN34" s="276"/>
      <c r="BO34" s="276"/>
      <c r="BP34" s="276" t="str">
        <f>IF($U33=0,"",'CA Form'!$BP$13)</f>
        <v/>
      </c>
      <c r="BQ34" s="276"/>
      <c r="BR34" s="276"/>
      <c r="BS34" s="276"/>
      <c r="BT34" s="276"/>
      <c r="BU34" s="276"/>
      <c r="BV34" s="276"/>
      <c r="BW34" s="279"/>
    </row>
    <row r="35" spans="1:77" ht="15" customHeight="1">
      <c r="A35" s="182"/>
      <c r="B35" s="291">
        <v>29</v>
      </c>
      <c r="C35" s="292"/>
      <c r="D35" s="292"/>
      <c r="E35" s="236"/>
      <c r="F35" s="237"/>
      <c r="G35" s="237"/>
      <c r="H35" s="237"/>
      <c r="I35" s="237"/>
      <c r="J35" s="237"/>
      <c r="K35" s="237"/>
      <c r="L35" s="237"/>
      <c r="M35" s="238"/>
      <c r="N35" s="239"/>
      <c r="O35" s="240"/>
      <c r="P35" s="240"/>
      <c r="Q35" s="240"/>
      <c r="R35" s="240"/>
      <c r="S35" s="240"/>
      <c r="T35" s="241"/>
      <c r="U35" s="239"/>
      <c r="V35" s="240"/>
      <c r="W35" s="240"/>
      <c r="X35" s="240"/>
      <c r="Y35" s="240"/>
      <c r="Z35" s="240"/>
      <c r="AA35" s="241"/>
      <c r="AB35" s="192" t="s">
        <v>23</v>
      </c>
      <c r="AC35" s="193"/>
      <c r="AD35" s="194"/>
      <c r="AE35" s="275" t="str">
        <f>IF($U35=0,"",'CA Form'!$AE$12)</f>
        <v/>
      </c>
      <c r="AF35" s="275"/>
      <c r="AG35" s="275"/>
      <c r="AH35" s="275"/>
      <c r="AI35" s="275"/>
      <c r="AJ35" s="275"/>
      <c r="AK35" s="275"/>
      <c r="AL35" s="275"/>
      <c r="AM35" s="275"/>
      <c r="AN35" s="290"/>
      <c r="AO35" s="290"/>
      <c r="AP35" s="290"/>
      <c r="AQ35" s="290"/>
      <c r="AR35" s="290"/>
      <c r="AS35" s="290"/>
      <c r="AT35" s="290"/>
      <c r="AU35" s="290"/>
      <c r="AV35" s="290"/>
      <c r="AW35" s="290"/>
      <c r="AX35" s="290"/>
      <c r="AY35" s="290"/>
      <c r="AZ35" s="290"/>
      <c r="BA35" s="290"/>
      <c r="BB35" s="275" t="str">
        <f>IF($U35=0,"",'CA Form'!$BB$12)</f>
        <v/>
      </c>
      <c r="BC35" s="275"/>
      <c r="BD35" s="275"/>
      <c r="BE35" s="275"/>
      <c r="BF35" s="275"/>
      <c r="BG35" s="275"/>
      <c r="BH35" s="275" t="str">
        <f>IF($U35=0,"",'CA Form'!$BH$12)</f>
        <v/>
      </c>
      <c r="BI35" s="275"/>
      <c r="BJ35" s="275"/>
      <c r="BK35" s="275"/>
      <c r="BL35" s="275"/>
      <c r="BM35" s="275"/>
      <c r="BN35" s="275"/>
      <c r="BO35" s="275"/>
      <c r="BP35" s="275" t="str">
        <f>IF($U35=0,"",'CA Form'!$BP$12)</f>
        <v/>
      </c>
      <c r="BQ35" s="275"/>
      <c r="BR35" s="275"/>
      <c r="BS35" s="275"/>
      <c r="BT35" s="275"/>
      <c r="BU35" s="275"/>
      <c r="BV35" s="275"/>
      <c r="BW35" s="280"/>
    </row>
    <row r="36" spans="1:77" ht="15" customHeight="1" thickBot="1">
      <c r="A36" s="182"/>
      <c r="B36" s="293"/>
      <c r="C36" s="294"/>
      <c r="D36" s="294"/>
      <c r="E36" s="201"/>
      <c r="F36" s="202"/>
      <c r="G36" s="202"/>
      <c r="H36" s="202"/>
      <c r="I36" s="202"/>
      <c r="J36" s="202"/>
      <c r="K36" s="202"/>
      <c r="L36" s="202"/>
      <c r="M36" s="202"/>
      <c r="N36" s="202"/>
      <c r="O36" s="202"/>
      <c r="P36" s="202"/>
      <c r="Q36" s="202"/>
      <c r="R36" s="202"/>
      <c r="S36" s="202"/>
      <c r="T36" s="202"/>
      <c r="U36" s="202"/>
      <c r="V36" s="202"/>
      <c r="W36" s="202"/>
      <c r="X36" s="202"/>
      <c r="Y36" s="202"/>
      <c r="Z36" s="202"/>
      <c r="AA36" s="203"/>
      <c r="AB36" s="269" t="s">
        <v>26</v>
      </c>
      <c r="AC36" s="269"/>
      <c r="AD36" s="270"/>
      <c r="AE36" s="276" t="str">
        <f>IF($U35=0,"",'CA Form'!$AE$13)</f>
        <v/>
      </c>
      <c r="AF36" s="276"/>
      <c r="AG36" s="276"/>
      <c r="AH36" s="276"/>
      <c r="AI36" s="276"/>
      <c r="AJ36" s="276"/>
      <c r="AK36" s="276"/>
      <c r="AL36" s="276"/>
      <c r="AM36" s="276"/>
      <c r="AN36" s="306"/>
      <c r="AO36" s="306"/>
      <c r="AP36" s="306"/>
      <c r="AQ36" s="306"/>
      <c r="AR36" s="306"/>
      <c r="AS36" s="306"/>
      <c r="AT36" s="306"/>
      <c r="AU36" s="306"/>
      <c r="AV36" s="306"/>
      <c r="AW36" s="306"/>
      <c r="AX36" s="306"/>
      <c r="AY36" s="306"/>
      <c r="AZ36" s="306"/>
      <c r="BA36" s="306"/>
      <c r="BB36" s="276" t="str">
        <f>IF($U35=0,"",'CA Form'!$BB$13)</f>
        <v/>
      </c>
      <c r="BC36" s="276"/>
      <c r="BD36" s="276"/>
      <c r="BE36" s="276"/>
      <c r="BF36" s="276"/>
      <c r="BG36" s="276"/>
      <c r="BH36" s="276" t="str">
        <f>IF($U35=0,"",'CA Form'!$BH$13)</f>
        <v/>
      </c>
      <c r="BI36" s="276"/>
      <c r="BJ36" s="276"/>
      <c r="BK36" s="276"/>
      <c r="BL36" s="276"/>
      <c r="BM36" s="276"/>
      <c r="BN36" s="276"/>
      <c r="BO36" s="276"/>
      <c r="BP36" s="276" t="str">
        <f>IF($U35=0,"",'CA Form'!$BP$13)</f>
        <v/>
      </c>
      <c r="BQ36" s="276"/>
      <c r="BR36" s="276"/>
      <c r="BS36" s="276"/>
      <c r="BT36" s="276"/>
      <c r="BU36" s="276"/>
      <c r="BV36" s="276"/>
      <c r="BW36" s="279"/>
    </row>
    <row r="37" spans="1:77" ht="20.25" customHeight="1">
      <c r="N37" s="315" t="str">
        <f>IF(U9=0,"",SUM(U9:AA36,'CA Form_Pg2'!U9:AA36,'CA Form'!U12:AA13))</f>
        <v/>
      </c>
      <c r="O37" s="315"/>
      <c r="P37" s="315"/>
      <c r="Q37" s="315"/>
      <c r="R37" s="315"/>
      <c r="S37" s="315"/>
      <c r="T37" s="315"/>
      <c r="U37" s="315"/>
      <c r="V37" s="315"/>
      <c r="W37" s="315"/>
      <c r="X37" s="315"/>
      <c r="Y37" s="315"/>
      <c r="Z37" s="315"/>
      <c r="AA37" s="315"/>
      <c r="AB37" s="6" t="str">
        <f>IF(N37="",""," - Total Transfer Amount")</f>
        <v/>
      </c>
      <c r="AC37" s="8"/>
      <c r="AD37" s="8"/>
      <c r="AO37" s="7"/>
      <c r="AX37" s="24"/>
      <c r="BY37" s="3" t="s">
        <v>61</v>
      </c>
    </row>
  </sheetData>
  <sheetProtection algorithmName="SHA-512" hashValue="kHQHpqMfFTeL/L53IOGLmSibE73iO3CV0uzZc4jDzj9KQig3ES1Bc7KBtP5CIMbCdsg9bsapje9DoVkKm37Y6w==" saltValue="YIgfOZEviwsZ7zZHKM8FMg==" spinCount="100000" sheet="1" selectLockedCells="1"/>
  <mergeCells count="298">
    <mergeCell ref="B2:BN4"/>
    <mergeCell ref="BO2:BW3"/>
    <mergeCell ref="BO4:BW4"/>
    <mergeCell ref="AE8:AM8"/>
    <mergeCell ref="AN8:AU8"/>
    <mergeCell ref="AV8:BA8"/>
    <mergeCell ref="BB8:BG8"/>
    <mergeCell ref="BH8:BO8"/>
    <mergeCell ref="BP8:BW8"/>
    <mergeCell ref="B5:BW5"/>
    <mergeCell ref="B6:D8"/>
    <mergeCell ref="AB6:BW7"/>
    <mergeCell ref="AB8:AD8"/>
    <mergeCell ref="E6:M7"/>
    <mergeCell ref="N6:T7"/>
    <mergeCell ref="U6:AA7"/>
    <mergeCell ref="E8:AA8"/>
    <mergeCell ref="AV10:BA10"/>
    <mergeCell ref="BB10:BG10"/>
    <mergeCell ref="BH10:BO10"/>
    <mergeCell ref="BP10:BW10"/>
    <mergeCell ref="AE9:AM9"/>
    <mergeCell ref="AN9:AU9"/>
    <mergeCell ref="AV9:BA9"/>
    <mergeCell ref="BB9:BG9"/>
    <mergeCell ref="BH9:BO9"/>
    <mergeCell ref="BP9:BW9"/>
    <mergeCell ref="A11:A12"/>
    <mergeCell ref="B11:D12"/>
    <mergeCell ref="AB11:AD11"/>
    <mergeCell ref="AB12:AD12"/>
    <mergeCell ref="AE10:AM10"/>
    <mergeCell ref="AN10:AU10"/>
    <mergeCell ref="A9:A10"/>
    <mergeCell ref="B9:D10"/>
    <mergeCell ref="AB9:AD9"/>
    <mergeCell ref="AB10:AD10"/>
    <mergeCell ref="AE12:AM12"/>
    <mergeCell ref="AN12:AU12"/>
    <mergeCell ref="E9:M9"/>
    <mergeCell ref="N9:T9"/>
    <mergeCell ref="U9:AA9"/>
    <mergeCell ref="E10:AA10"/>
    <mergeCell ref="E11:M11"/>
    <mergeCell ref="N11:T11"/>
    <mergeCell ref="U11:AA11"/>
    <mergeCell ref="E12:AA12"/>
    <mergeCell ref="AV12:BA12"/>
    <mergeCell ref="BB12:BG12"/>
    <mergeCell ref="BH12:BO12"/>
    <mergeCell ref="BP12:BW12"/>
    <mergeCell ref="AE11:AM11"/>
    <mergeCell ref="AN11:AU11"/>
    <mergeCell ref="AV11:BA11"/>
    <mergeCell ref="BB11:BG11"/>
    <mergeCell ref="BH11:BO11"/>
    <mergeCell ref="BP11:BW11"/>
    <mergeCell ref="AV14:BA14"/>
    <mergeCell ref="BB14:BG14"/>
    <mergeCell ref="BH14:BO14"/>
    <mergeCell ref="BP14:BW14"/>
    <mergeCell ref="AE13:AM13"/>
    <mergeCell ref="AN13:AU13"/>
    <mergeCell ref="AV13:BA13"/>
    <mergeCell ref="BB13:BG13"/>
    <mergeCell ref="BH13:BO13"/>
    <mergeCell ref="BP13:BW13"/>
    <mergeCell ref="A15:A16"/>
    <mergeCell ref="B15:D16"/>
    <mergeCell ref="AB15:AD15"/>
    <mergeCell ref="AB16:AD16"/>
    <mergeCell ref="AE14:AM14"/>
    <mergeCell ref="AN14:AU14"/>
    <mergeCell ref="A13:A14"/>
    <mergeCell ref="B13:D14"/>
    <mergeCell ref="AB13:AD13"/>
    <mergeCell ref="AB14:AD14"/>
    <mergeCell ref="AE16:AM16"/>
    <mergeCell ref="AN16:AU16"/>
    <mergeCell ref="E16:AA16"/>
    <mergeCell ref="E13:M13"/>
    <mergeCell ref="N13:T13"/>
    <mergeCell ref="U13:AA13"/>
    <mergeCell ref="E14:AA14"/>
    <mergeCell ref="E15:M15"/>
    <mergeCell ref="N15:T15"/>
    <mergeCell ref="U15:AA15"/>
    <mergeCell ref="AV16:BA16"/>
    <mergeCell ref="BB16:BG16"/>
    <mergeCell ref="BH16:BO16"/>
    <mergeCell ref="BP16:BW16"/>
    <mergeCell ref="AE15:AM15"/>
    <mergeCell ref="AN15:AU15"/>
    <mergeCell ref="AV15:BA15"/>
    <mergeCell ref="BB15:BG15"/>
    <mergeCell ref="BH15:BO15"/>
    <mergeCell ref="BP15:BW15"/>
    <mergeCell ref="AV18:BA18"/>
    <mergeCell ref="BB18:BG18"/>
    <mergeCell ref="BH18:BO18"/>
    <mergeCell ref="BP18:BW18"/>
    <mergeCell ref="AE17:AM17"/>
    <mergeCell ref="AN17:AU17"/>
    <mergeCell ref="AV17:BA17"/>
    <mergeCell ref="BB17:BG17"/>
    <mergeCell ref="BH17:BO17"/>
    <mergeCell ref="BP17:BW17"/>
    <mergeCell ref="A19:A20"/>
    <mergeCell ref="B19:D20"/>
    <mergeCell ref="AB19:AD19"/>
    <mergeCell ref="AB20:AD20"/>
    <mergeCell ref="AE18:AM18"/>
    <mergeCell ref="AN18:AU18"/>
    <mergeCell ref="A17:A18"/>
    <mergeCell ref="B17:D18"/>
    <mergeCell ref="AB17:AD17"/>
    <mergeCell ref="AB18:AD18"/>
    <mergeCell ref="AE20:AM20"/>
    <mergeCell ref="AN20:AU20"/>
    <mergeCell ref="E17:M17"/>
    <mergeCell ref="N17:T17"/>
    <mergeCell ref="U17:AA17"/>
    <mergeCell ref="E18:AA18"/>
    <mergeCell ref="E19:M19"/>
    <mergeCell ref="N19:T19"/>
    <mergeCell ref="U19:AA19"/>
    <mergeCell ref="E20:AA20"/>
    <mergeCell ref="AV20:BA20"/>
    <mergeCell ref="BB20:BG20"/>
    <mergeCell ref="BH20:BO20"/>
    <mergeCell ref="BP20:BW20"/>
    <mergeCell ref="AE19:AM19"/>
    <mergeCell ref="AN19:AU19"/>
    <mergeCell ref="AV19:BA19"/>
    <mergeCell ref="BB19:BG19"/>
    <mergeCell ref="BH19:BO19"/>
    <mergeCell ref="BP19:BW19"/>
    <mergeCell ref="AV22:BA22"/>
    <mergeCell ref="BB22:BG22"/>
    <mergeCell ref="BH22:BO22"/>
    <mergeCell ref="BP22:BW22"/>
    <mergeCell ref="AE21:AM21"/>
    <mergeCell ref="AN21:AU21"/>
    <mergeCell ref="AV21:BA21"/>
    <mergeCell ref="BB21:BG21"/>
    <mergeCell ref="BH21:BO21"/>
    <mergeCell ref="BP21:BW21"/>
    <mergeCell ref="A23:A24"/>
    <mergeCell ref="B23:D24"/>
    <mergeCell ref="AB23:AD23"/>
    <mergeCell ref="AB24:AD24"/>
    <mergeCell ref="AE22:AM22"/>
    <mergeCell ref="AN22:AU22"/>
    <mergeCell ref="A21:A22"/>
    <mergeCell ref="B21:D22"/>
    <mergeCell ref="AB21:AD21"/>
    <mergeCell ref="AB22:AD22"/>
    <mergeCell ref="AE24:AM24"/>
    <mergeCell ref="AN24:AU24"/>
    <mergeCell ref="E24:AA24"/>
    <mergeCell ref="E21:M21"/>
    <mergeCell ref="N21:T21"/>
    <mergeCell ref="U21:AA21"/>
    <mergeCell ref="E22:AA22"/>
    <mergeCell ref="E23:M23"/>
    <mergeCell ref="N23:T23"/>
    <mergeCell ref="U23:AA23"/>
    <mergeCell ref="AV24:BA24"/>
    <mergeCell ref="BB24:BG24"/>
    <mergeCell ref="BH24:BO24"/>
    <mergeCell ref="BP24:BW24"/>
    <mergeCell ref="AE23:AM23"/>
    <mergeCell ref="AN23:AU23"/>
    <mergeCell ref="AV23:BA23"/>
    <mergeCell ref="BB23:BG23"/>
    <mergeCell ref="BH23:BO23"/>
    <mergeCell ref="BP23:BW23"/>
    <mergeCell ref="AV26:BA26"/>
    <mergeCell ref="BB26:BG26"/>
    <mergeCell ref="BH26:BO26"/>
    <mergeCell ref="BP26:BW26"/>
    <mergeCell ref="AE25:AM25"/>
    <mergeCell ref="AN25:AU25"/>
    <mergeCell ref="AV25:BA25"/>
    <mergeCell ref="BB25:BG25"/>
    <mergeCell ref="BH25:BO25"/>
    <mergeCell ref="BP25:BW25"/>
    <mergeCell ref="A27:A28"/>
    <mergeCell ref="B27:D28"/>
    <mergeCell ref="AB27:AD27"/>
    <mergeCell ref="AB28:AD28"/>
    <mergeCell ref="AE26:AM26"/>
    <mergeCell ref="AN26:AU26"/>
    <mergeCell ref="A25:A26"/>
    <mergeCell ref="B25:D26"/>
    <mergeCell ref="AB25:AD25"/>
    <mergeCell ref="AB26:AD26"/>
    <mergeCell ref="AE28:AM28"/>
    <mergeCell ref="AN28:AU28"/>
    <mergeCell ref="E25:M25"/>
    <mergeCell ref="N25:T25"/>
    <mergeCell ref="U25:AA25"/>
    <mergeCell ref="E26:AA26"/>
    <mergeCell ref="E27:M27"/>
    <mergeCell ref="N27:T27"/>
    <mergeCell ref="U27:AA27"/>
    <mergeCell ref="E28:AA28"/>
    <mergeCell ref="AV28:BA28"/>
    <mergeCell ref="BB28:BG28"/>
    <mergeCell ref="BH28:BO28"/>
    <mergeCell ref="BP28:BW28"/>
    <mergeCell ref="AE27:AM27"/>
    <mergeCell ref="AN27:AU27"/>
    <mergeCell ref="AV27:BA27"/>
    <mergeCell ref="BB27:BG27"/>
    <mergeCell ref="BH27:BO27"/>
    <mergeCell ref="BP27:BW27"/>
    <mergeCell ref="AV30:BA30"/>
    <mergeCell ref="BB30:BG30"/>
    <mergeCell ref="BH30:BO30"/>
    <mergeCell ref="BP30:BW30"/>
    <mergeCell ref="AE29:AM29"/>
    <mergeCell ref="AN29:AU29"/>
    <mergeCell ref="AV29:BA29"/>
    <mergeCell ref="BB29:BG29"/>
    <mergeCell ref="BH29:BO29"/>
    <mergeCell ref="BP29:BW29"/>
    <mergeCell ref="A31:A32"/>
    <mergeCell ref="B31:D32"/>
    <mergeCell ref="AB31:AD31"/>
    <mergeCell ref="AB32:AD32"/>
    <mergeCell ref="AE30:AM30"/>
    <mergeCell ref="AN30:AU30"/>
    <mergeCell ref="A29:A30"/>
    <mergeCell ref="B29:D30"/>
    <mergeCell ref="AB29:AD29"/>
    <mergeCell ref="AB30:AD30"/>
    <mergeCell ref="AE32:AM32"/>
    <mergeCell ref="AN32:AU32"/>
    <mergeCell ref="E32:AA32"/>
    <mergeCell ref="E29:M29"/>
    <mergeCell ref="N29:T29"/>
    <mergeCell ref="U29:AA29"/>
    <mergeCell ref="E30:AA30"/>
    <mergeCell ref="E31:M31"/>
    <mergeCell ref="N31:T31"/>
    <mergeCell ref="U31:AA31"/>
    <mergeCell ref="AV32:BA32"/>
    <mergeCell ref="BB32:BG32"/>
    <mergeCell ref="BH32:BO32"/>
    <mergeCell ref="BP32:BW32"/>
    <mergeCell ref="AE31:AM31"/>
    <mergeCell ref="AN31:AU31"/>
    <mergeCell ref="AV31:BA31"/>
    <mergeCell ref="BB31:BG31"/>
    <mergeCell ref="BH31:BO31"/>
    <mergeCell ref="BP31:BW31"/>
    <mergeCell ref="AV34:BA34"/>
    <mergeCell ref="BB34:BG34"/>
    <mergeCell ref="BH34:BO34"/>
    <mergeCell ref="BP34:BW34"/>
    <mergeCell ref="AE33:AM33"/>
    <mergeCell ref="AN33:AU33"/>
    <mergeCell ref="AV33:BA33"/>
    <mergeCell ref="BB33:BG33"/>
    <mergeCell ref="BH33:BO33"/>
    <mergeCell ref="BP33:BW33"/>
    <mergeCell ref="A35:A36"/>
    <mergeCell ref="B35:D36"/>
    <mergeCell ref="AB35:AD35"/>
    <mergeCell ref="AB36:AD36"/>
    <mergeCell ref="AE34:AM34"/>
    <mergeCell ref="AN34:AU34"/>
    <mergeCell ref="A33:A34"/>
    <mergeCell ref="B33:D34"/>
    <mergeCell ref="AB33:AD33"/>
    <mergeCell ref="AB34:AD34"/>
    <mergeCell ref="E33:M33"/>
    <mergeCell ref="N33:T33"/>
    <mergeCell ref="U33:AA33"/>
    <mergeCell ref="E34:AA34"/>
    <mergeCell ref="E35:M35"/>
    <mergeCell ref="N35:T35"/>
    <mergeCell ref="U35:AA35"/>
    <mergeCell ref="E36:AA36"/>
    <mergeCell ref="N37:AA37"/>
    <mergeCell ref="AE36:AM36"/>
    <mergeCell ref="AN36:AU36"/>
    <mergeCell ref="AV36:BA36"/>
    <mergeCell ref="BB36:BG36"/>
    <mergeCell ref="BH36:BO36"/>
    <mergeCell ref="BP36:BW36"/>
    <mergeCell ref="AE35:AM35"/>
    <mergeCell ref="AN35:AU35"/>
    <mergeCell ref="AV35:BA35"/>
    <mergeCell ref="BB35:BG35"/>
    <mergeCell ref="BH35:BO35"/>
    <mergeCell ref="BP35:BW35"/>
  </mergeCells>
  <conditionalFormatting sqref="AN9:AU36">
    <cfRule type="containsBlanks" dxfId="71" priority="32">
      <formula>LEN(TRIM(AN9))=0</formula>
    </cfRule>
  </conditionalFormatting>
  <conditionalFormatting sqref="AV9:BA36">
    <cfRule type="containsBlanks" dxfId="70" priority="34">
      <formula>LEN(TRIM(AV9))=0</formula>
    </cfRule>
  </conditionalFormatting>
  <conditionalFormatting sqref="E35:E36 N35">
    <cfRule type="containsBlanks" dxfId="69" priority="15">
      <formula>LEN(TRIM(E35))=0</formula>
    </cfRule>
  </conditionalFormatting>
  <conditionalFormatting sqref="E9:E10 N9">
    <cfRule type="containsBlanks" dxfId="68" priority="28">
      <formula>LEN(TRIM(E9))=0</formula>
    </cfRule>
  </conditionalFormatting>
  <conditionalFormatting sqref="E11:E12 N11">
    <cfRule type="containsBlanks" dxfId="67" priority="27">
      <formula>LEN(TRIM(E11))=0</formula>
    </cfRule>
  </conditionalFormatting>
  <conditionalFormatting sqref="E13:E14 N13">
    <cfRule type="containsBlanks" dxfId="66" priority="26">
      <formula>LEN(TRIM(E13))=0</formula>
    </cfRule>
  </conditionalFormatting>
  <conditionalFormatting sqref="E15:E16 N15">
    <cfRule type="containsBlanks" dxfId="65" priority="25">
      <formula>LEN(TRIM(E15))=0</formula>
    </cfRule>
  </conditionalFormatting>
  <conditionalFormatting sqref="E17:E18 N17">
    <cfRule type="containsBlanks" dxfId="64" priority="24">
      <formula>LEN(TRIM(E17))=0</formula>
    </cfRule>
  </conditionalFormatting>
  <conditionalFormatting sqref="E19:E20 N19">
    <cfRule type="containsBlanks" dxfId="63" priority="23">
      <formula>LEN(TRIM(E19))=0</formula>
    </cfRule>
  </conditionalFormatting>
  <conditionalFormatting sqref="E21:E22 N21">
    <cfRule type="containsBlanks" dxfId="62" priority="22">
      <formula>LEN(TRIM(E21))=0</formula>
    </cfRule>
  </conditionalFormatting>
  <conditionalFormatting sqref="E23:E24 N23">
    <cfRule type="containsBlanks" dxfId="61" priority="21">
      <formula>LEN(TRIM(E23))=0</formula>
    </cfRule>
  </conditionalFormatting>
  <conditionalFormatting sqref="E25:E26 N25">
    <cfRule type="containsBlanks" dxfId="60" priority="20">
      <formula>LEN(TRIM(E25))=0</formula>
    </cfRule>
  </conditionalFormatting>
  <conditionalFormatting sqref="E27:E28 N27">
    <cfRule type="containsBlanks" dxfId="59" priority="19">
      <formula>LEN(TRIM(E27))=0</formula>
    </cfRule>
  </conditionalFormatting>
  <conditionalFormatting sqref="E29:E30 N29">
    <cfRule type="containsBlanks" dxfId="58" priority="18">
      <formula>LEN(TRIM(E29))=0</formula>
    </cfRule>
  </conditionalFormatting>
  <conditionalFormatting sqref="E31:E32 N31">
    <cfRule type="containsBlanks" dxfId="57" priority="17">
      <formula>LEN(TRIM(E31))=0</formula>
    </cfRule>
  </conditionalFormatting>
  <conditionalFormatting sqref="E33:E34 N33">
    <cfRule type="containsBlanks" dxfId="56" priority="16">
      <formula>LEN(TRIM(E33))=0</formula>
    </cfRule>
  </conditionalFormatting>
  <conditionalFormatting sqref="U9">
    <cfRule type="containsBlanks" dxfId="55" priority="14">
      <formula>LEN(TRIM(U9))=0</formula>
    </cfRule>
  </conditionalFormatting>
  <conditionalFormatting sqref="U11">
    <cfRule type="containsBlanks" dxfId="54" priority="13">
      <formula>LEN(TRIM(U11))=0</formula>
    </cfRule>
  </conditionalFormatting>
  <conditionalFormatting sqref="U13">
    <cfRule type="containsBlanks" dxfId="53" priority="12">
      <formula>LEN(TRIM(U13))=0</formula>
    </cfRule>
  </conditionalFormatting>
  <conditionalFormatting sqref="U15">
    <cfRule type="containsBlanks" dxfId="52" priority="11">
      <formula>LEN(TRIM(U15))=0</formula>
    </cfRule>
  </conditionalFormatting>
  <conditionalFormatting sqref="U17">
    <cfRule type="containsBlanks" dxfId="51" priority="10">
      <formula>LEN(TRIM(U17))=0</formula>
    </cfRule>
  </conditionalFormatting>
  <conditionalFormatting sqref="U19">
    <cfRule type="containsBlanks" dxfId="50" priority="9">
      <formula>LEN(TRIM(U19))=0</formula>
    </cfRule>
  </conditionalFormatting>
  <conditionalFormatting sqref="U21">
    <cfRule type="containsBlanks" dxfId="49" priority="8">
      <formula>LEN(TRIM(U21))=0</formula>
    </cfRule>
  </conditionalFormatting>
  <conditionalFormatting sqref="U23">
    <cfRule type="containsBlanks" dxfId="48" priority="7">
      <formula>LEN(TRIM(U23))=0</formula>
    </cfRule>
  </conditionalFormatting>
  <conditionalFormatting sqref="U25">
    <cfRule type="containsBlanks" dxfId="47" priority="6">
      <formula>LEN(TRIM(U25))=0</formula>
    </cfRule>
  </conditionalFormatting>
  <conditionalFormatting sqref="U27">
    <cfRule type="containsBlanks" dxfId="46" priority="5">
      <formula>LEN(TRIM(U27))=0</formula>
    </cfRule>
  </conditionalFormatting>
  <conditionalFormatting sqref="U29">
    <cfRule type="containsBlanks" dxfId="45" priority="4">
      <formula>LEN(TRIM(U29))=0</formula>
    </cfRule>
  </conditionalFormatting>
  <conditionalFormatting sqref="U31">
    <cfRule type="containsBlanks" dxfId="44" priority="3">
      <formula>LEN(TRIM(U31))=0</formula>
    </cfRule>
  </conditionalFormatting>
  <conditionalFormatting sqref="U33">
    <cfRule type="containsBlanks" dxfId="43" priority="2">
      <formula>LEN(TRIM(U33))=0</formula>
    </cfRule>
  </conditionalFormatting>
  <conditionalFormatting sqref="U35">
    <cfRule type="containsBlanks" dxfId="42" priority="1">
      <formula>LEN(TRIM(U35))=0</formula>
    </cfRule>
  </conditionalFormatting>
  <dataValidations count="1">
    <dataValidation type="date" allowBlank="1" showInputMessage="1" showErrorMessage="1" error="Please enter a valid date!" sqref="E9 E11 E13 E15 E17 E19 E21 E23 E25 E27 E29 E31 E33 E35" xr:uid="{00000000-0002-0000-0200-000000000000}">
      <formula1>41640</formula1>
      <formula2>2958465</formula2>
    </dataValidation>
  </dataValidations>
  <printOptions horizontalCentered="1" verticalCentered="1"/>
  <pageMargins left="0.7" right="0.7" top="0" bottom="0" header="0.3" footer="0.3"/>
  <pageSetup scale="95" orientation="landscape" r:id="rId1"/>
  <ignoredErrors>
    <ignoredError sqref="AN11:BA36" 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tabColor theme="4" tint="0.59999389629810485"/>
    <pageSetUpPr fitToPage="1"/>
  </sheetPr>
  <dimension ref="A1:CI68"/>
  <sheetViews>
    <sheetView zoomScaleNormal="100" zoomScalePageLayoutView="85" workbookViewId="0">
      <selection activeCell="Z12" sqref="Z12:AE13"/>
    </sheetView>
  </sheetViews>
  <sheetFormatPr defaultRowHeight="14.25"/>
  <cols>
    <col min="1" max="31" width="1.7109375" style="1" customWidth="1"/>
    <col min="32" max="34" width="2" style="1" customWidth="1"/>
    <col min="35" max="76" width="1.7109375" style="1" customWidth="1"/>
    <col min="77" max="79" width="9.140625" style="1"/>
    <col min="80" max="80" width="26.28515625" style="1" customWidth="1"/>
    <col min="81" max="81" width="15" style="1" customWidth="1"/>
    <col min="82" max="82" width="9.140625" style="1" customWidth="1"/>
    <col min="83" max="83" width="18.28515625" style="1" hidden="1" customWidth="1"/>
    <col min="84" max="84" width="14.7109375" style="1" hidden="1" customWidth="1"/>
    <col min="85" max="85" width="3.5703125" style="1" customWidth="1"/>
    <col min="86" max="16384" width="9.140625" style="1"/>
  </cols>
  <sheetData>
    <row r="1" spans="1:87" ht="5.25" customHeight="1"/>
    <row r="2" spans="1:87" ht="14.25" customHeight="1">
      <c r="B2" s="92" t="s">
        <v>62</v>
      </c>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c r="BK2" s="93"/>
      <c r="BL2" s="93"/>
      <c r="BM2" s="93"/>
      <c r="BN2" s="93"/>
      <c r="BO2" s="93"/>
      <c r="BP2" s="93"/>
      <c r="BQ2" s="93"/>
      <c r="BR2" s="93"/>
      <c r="BS2" s="93"/>
      <c r="BT2" s="93"/>
      <c r="BU2" s="93"/>
      <c r="BV2" s="93"/>
      <c r="BW2" s="93"/>
      <c r="BY2" s="56"/>
    </row>
    <row r="3" spans="1:87">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93"/>
      <c r="BG3" s="93"/>
      <c r="BH3" s="93"/>
      <c r="BI3" s="93"/>
      <c r="BJ3" s="93"/>
      <c r="BK3" s="93"/>
      <c r="BL3" s="93"/>
      <c r="BM3" s="93"/>
      <c r="BN3" s="93"/>
      <c r="BO3" s="93"/>
      <c r="BP3" s="93"/>
      <c r="BQ3" s="93"/>
      <c r="BR3" s="93"/>
      <c r="BS3" s="93"/>
      <c r="BT3" s="93"/>
      <c r="BU3" s="93"/>
      <c r="BV3" s="93"/>
      <c r="BW3" s="93"/>
      <c r="BY3" s="25"/>
      <c r="BZ3" s="25"/>
      <c r="CA3" s="25"/>
      <c r="CB3" s="25"/>
      <c r="CC3" s="25"/>
      <c r="CD3" s="25"/>
      <c r="CE3" s="25"/>
      <c r="CF3" s="25"/>
      <c r="CG3" s="25"/>
      <c r="CH3" s="25"/>
      <c r="CI3" s="25"/>
    </row>
    <row r="4" spans="1:87" ht="6" customHeight="1" thickBot="1">
      <c r="BY4" s="25"/>
      <c r="BZ4" s="25"/>
      <c r="CA4" s="25"/>
      <c r="CB4" s="25"/>
      <c r="CC4" s="25"/>
      <c r="CD4" s="25"/>
      <c r="CE4" s="25"/>
      <c r="CF4" s="25"/>
      <c r="CG4" s="25"/>
      <c r="CH4" s="25"/>
      <c r="CI4" s="25"/>
    </row>
    <row r="5" spans="1:87" s="58" customFormat="1" ht="15" customHeight="1">
      <c r="B5" s="94" t="s">
        <v>1</v>
      </c>
      <c r="C5" s="95"/>
      <c r="D5" s="95"/>
      <c r="E5" s="95"/>
      <c r="F5" s="95"/>
      <c r="G5" s="95"/>
      <c r="H5" s="95"/>
      <c r="I5" s="95"/>
      <c r="J5" s="95"/>
      <c r="K5" s="95"/>
      <c r="L5" s="95"/>
      <c r="M5" s="95"/>
      <c r="N5" s="95"/>
      <c r="O5" s="96"/>
      <c r="P5" s="254" t="s">
        <v>63</v>
      </c>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60" t="str">
        <f>IF(SUM('LDA Form_Pg2'!S37,'LDA Form_Pg3'!S37)=0,"Page 1 of 1",IF(SUM('LDA Form_Pg3'!S37)=0,"Page 1 of 2","Page 1 of 3"))</f>
        <v>Page 1 of 1</v>
      </c>
      <c r="BP5" s="261"/>
      <c r="BQ5" s="261"/>
      <c r="BR5" s="261"/>
      <c r="BS5" s="261"/>
      <c r="BT5" s="261"/>
      <c r="BU5" s="261"/>
      <c r="BV5" s="261"/>
      <c r="BW5" s="262"/>
      <c r="BY5" s="246" t="s">
        <v>3</v>
      </c>
      <c r="BZ5" s="247"/>
      <c r="CA5" s="247"/>
      <c r="CB5" s="247"/>
      <c r="CC5" s="247"/>
      <c r="CD5" s="247"/>
      <c r="CE5" s="247"/>
      <c r="CF5" s="247"/>
      <c r="CG5" s="247"/>
      <c r="CH5" s="247"/>
      <c r="CI5" s="247"/>
    </row>
    <row r="6" spans="1:87" s="58" customFormat="1" ht="15" customHeight="1" thickBot="1">
      <c r="B6" s="139" t="s">
        <v>4</v>
      </c>
      <c r="C6" s="140"/>
      <c r="D6" s="140"/>
      <c r="E6" s="140"/>
      <c r="F6" s="140"/>
      <c r="G6" s="140"/>
      <c r="H6" s="140"/>
      <c r="I6" s="143" t="s">
        <v>5</v>
      </c>
      <c r="J6" s="140"/>
      <c r="K6" s="140"/>
      <c r="L6" s="140"/>
      <c r="M6" s="140"/>
      <c r="N6" s="140"/>
      <c r="O6" s="144"/>
      <c r="P6" s="256"/>
      <c r="Q6" s="257"/>
      <c r="R6" s="257"/>
      <c r="S6" s="257"/>
      <c r="T6" s="257"/>
      <c r="U6" s="257"/>
      <c r="V6" s="257"/>
      <c r="W6" s="257"/>
      <c r="X6" s="257"/>
      <c r="Y6" s="257"/>
      <c r="Z6" s="257"/>
      <c r="AA6" s="257"/>
      <c r="AB6" s="257"/>
      <c r="AC6" s="257"/>
      <c r="AD6" s="257"/>
      <c r="AE6" s="257"/>
      <c r="AF6" s="257"/>
      <c r="AG6" s="257"/>
      <c r="AH6" s="257"/>
      <c r="AI6" s="257"/>
      <c r="AJ6" s="257"/>
      <c r="AK6" s="257"/>
      <c r="AL6" s="257"/>
      <c r="AM6" s="257"/>
      <c r="AN6" s="257"/>
      <c r="AO6" s="257"/>
      <c r="AP6" s="257"/>
      <c r="AQ6" s="257"/>
      <c r="AR6" s="257"/>
      <c r="AS6" s="257"/>
      <c r="AT6" s="257"/>
      <c r="AU6" s="257"/>
      <c r="AV6" s="257"/>
      <c r="AW6" s="257"/>
      <c r="AX6" s="257"/>
      <c r="AY6" s="257"/>
      <c r="AZ6" s="257"/>
      <c r="BA6" s="257"/>
      <c r="BB6" s="257"/>
      <c r="BC6" s="257"/>
      <c r="BD6" s="257"/>
      <c r="BE6" s="257"/>
      <c r="BF6" s="257"/>
      <c r="BG6" s="257"/>
      <c r="BH6" s="257"/>
      <c r="BI6" s="257"/>
      <c r="BJ6" s="257"/>
      <c r="BK6" s="257"/>
      <c r="BL6" s="257"/>
      <c r="BM6" s="257"/>
      <c r="BN6" s="257"/>
      <c r="BO6" s="263"/>
      <c r="BP6" s="264"/>
      <c r="BQ6" s="264"/>
      <c r="BR6" s="264"/>
      <c r="BS6" s="264"/>
      <c r="BT6" s="264"/>
      <c r="BU6" s="264"/>
      <c r="BV6" s="264"/>
      <c r="BW6" s="265"/>
      <c r="BY6" s="246" t="s">
        <v>64</v>
      </c>
      <c r="BZ6" s="247"/>
      <c r="CA6" s="247"/>
      <c r="CB6" s="247"/>
      <c r="CC6" s="247"/>
      <c r="CD6" s="247"/>
      <c r="CE6" s="247"/>
      <c r="CF6" s="247"/>
      <c r="CG6" s="247"/>
      <c r="CH6" s="247"/>
      <c r="CI6" s="53"/>
    </row>
    <row r="7" spans="1:87" ht="15" customHeight="1" thickBot="1">
      <c r="B7" s="372"/>
      <c r="C7" s="373"/>
      <c r="D7" s="373"/>
      <c r="E7" s="373"/>
      <c r="F7" s="373"/>
      <c r="G7" s="373"/>
      <c r="H7" s="373"/>
      <c r="I7" s="373"/>
      <c r="J7" s="373"/>
      <c r="K7" s="373"/>
      <c r="L7" s="373"/>
      <c r="M7" s="373"/>
      <c r="N7" s="373"/>
      <c r="O7" s="374"/>
      <c r="P7" s="258"/>
      <c r="Q7" s="259"/>
      <c r="R7" s="259"/>
      <c r="S7" s="259"/>
      <c r="T7" s="259"/>
      <c r="U7" s="259"/>
      <c r="V7" s="259"/>
      <c r="W7" s="259"/>
      <c r="X7" s="259"/>
      <c r="Y7" s="259"/>
      <c r="Z7" s="259"/>
      <c r="AA7" s="259"/>
      <c r="AB7" s="259"/>
      <c r="AC7" s="259"/>
      <c r="AD7" s="259"/>
      <c r="AE7" s="259"/>
      <c r="AF7" s="259"/>
      <c r="AG7" s="259"/>
      <c r="AH7" s="259"/>
      <c r="AI7" s="259"/>
      <c r="AJ7" s="259"/>
      <c r="AK7" s="259"/>
      <c r="AL7" s="259"/>
      <c r="AM7" s="259"/>
      <c r="AN7" s="259"/>
      <c r="AO7" s="259"/>
      <c r="AP7" s="259"/>
      <c r="AQ7" s="259"/>
      <c r="AR7" s="259"/>
      <c r="AS7" s="259"/>
      <c r="AT7" s="259"/>
      <c r="AU7" s="259"/>
      <c r="AV7" s="259"/>
      <c r="AW7" s="259"/>
      <c r="AX7" s="259"/>
      <c r="AY7" s="259"/>
      <c r="AZ7" s="259"/>
      <c r="BA7" s="259"/>
      <c r="BB7" s="259"/>
      <c r="BC7" s="259"/>
      <c r="BD7" s="259"/>
      <c r="BE7" s="259"/>
      <c r="BF7" s="259"/>
      <c r="BG7" s="259"/>
      <c r="BH7" s="259"/>
      <c r="BI7" s="259"/>
      <c r="BJ7" s="259"/>
      <c r="BK7" s="259"/>
      <c r="BL7" s="259"/>
      <c r="BM7" s="259"/>
      <c r="BN7" s="259"/>
      <c r="BO7" s="266" t="str">
        <f>'Drop Down Menus'!B1</f>
        <v>ORA Rev. 6/3/2020</v>
      </c>
      <c r="BP7" s="267"/>
      <c r="BQ7" s="267"/>
      <c r="BR7" s="267"/>
      <c r="BS7" s="267"/>
      <c r="BT7" s="267"/>
      <c r="BU7" s="267"/>
      <c r="BV7" s="267"/>
      <c r="BW7" s="268"/>
      <c r="BY7" s="89" t="s">
        <v>7</v>
      </c>
      <c r="BZ7" s="88"/>
      <c r="CA7" s="88"/>
      <c r="CB7" s="88"/>
      <c r="CC7" s="25"/>
      <c r="CD7" s="25"/>
      <c r="CE7" s="25"/>
      <c r="CF7" s="25"/>
      <c r="CG7" s="25"/>
      <c r="CH7" s="25"/>
      <c r="CI7" s="25"/>
    </row>
    <row r="8" spans="1:87" ht="15" customHeight="1" thickBot="1">
      <c r="B8" s="341" t="s">
        <v>65</v>
      </c>
      <c r="C8" s="342"/>
      <c r="D8" s="342"/>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c r="AH8" s="342"/>
      <c r="AI8" s="342"/>
      <c r="AJ8" s="342"/>
      <c r="AK8" s="342"/>
      <c r="AL8" s="342"/>
      <c r="AM8" s="342"/>
      <c r="AN8" s="342"/>
      <c r="AO8" s="342"/>
      <c r="AP8" s="342"/>
      <c r="AQ8" s="342"/>
      <c r="AR8" s="342"/>
      <c r="AS8" s="342"/>
      <c r="AT8" s="342"/>
      <c r="AU8" s="342"/>
      <c r="AV8" s="342"/>
      <c r="AW8" s="342"/>
      <c r="AX8" s="342"/>
      <c r="AY8" s="342"/>
      <c r="AZ8" s="342"/>
      <c r="BA8" s="342"/>
      <c r="BB8" s="342"/>
      <c r="BC8" s="342"/>
      <c r="BD8" s="342"/>
      <c r="BE8" s="342"/>
      <c r="BF8" s="342"/>
      <c r="BG8" s="342"/>
      <c r="BH8" s="342"/>
      <c r="BI8" s="342"/>
      <c r="BJ8" s="342"/>
      <c r="BK8" s="342"/>
      <c r="BL8" s="342"/>
      <c r="BM8" s="342"/>
      <c r="BN8" s="342"/>
      <c r="BO8" s="342"/>
      <c r="BP8" s="342"/>
      <c r="BQ8" s="342"/>
      <c r="BR8" s="342"/>
      <c r="BS8" s="342"/>
      <c r="BT8" s="342"/>
      <c r="BU8" s="342"/>
      <c r="BV8" s="342"/>
      <c r="BW8" s="343"/>
      <c r="BY8" s="25"/>
      <c r="BZ8" s="25"/>
      <c r="CA8" s="25"/>
      <c r="CB8" s="25"/>
      <c r="CC8" s="25"/>
      <c r="CD8" s="25"/>
      <c r="CE8" s="25"/>
      <c r="CF8" s="25"/>
      <c r="CG8" s="25"/>
      <c r="CH8" s="25"/>
      <c r="CI8" s="25"/>
    </row>
    <row r="9" spans="1:87" ht="15" customHeight="1">
      <c r="B9" s="120" t="s">
        <v>9</v>
      </c>
      <c r="C9" s="121"/>
      <c r="D9" s="122"/>
      <c r="E9" s="162" t="s">
        <v>66</v>
      </c>
      <c r="F9" s="121"/>
      <c r="G9" s="121"/>
      <c r="H9" s="121"/>
      <c r="I9" s="121"/>
      <c r="J9" s="121"/>
      <c r="K9" s="121"/>
      <c r="L9" s="121"/>
      <c r="M9" s="122"/>
      <c r="N9" s="162" t="s">
        <v>67</v>
      </c>
      <c r="O9" s="121"/>
      <c r="P9" s="121"/>
      <c r="Q9" s="121"/>
      <c r="R9" s="121"/>
      <c r="S9" s="380" t="s">
        <v>68</v>
      </c>
      <c r="T9" s="380"/>
      <c r="U9" s="380"/>
      <c r="V9" s="380"/>
      <c r="W9" s="380"/>
      <c r="X9" s="380"/>
      <c r="Y9" s="380"/>
      <c r="Z9" s="162" t="s">
        <v>12</v>
      </c>
      <c r="AA9" s="121"/>
      <c r="AB9" s="121"/>
      <c r="AC9" s="121"/>
      <c r="AD9" s="121"/>
      <c r="AE9" s="122"/>
      <c r="AF9" s="376" t="s">
        <v>69</v>
      </c>
      <c r="AG9" s="376"/>
      <c r="AH9" s="376"/>
      <c r="AI9" s="376"/>
      <c r="AJ9" s="376"/>
      <c r="AK9" s="376"/>
      <c r="AL9" s="376"/>
      <c r="AM9" s="376"/>
      <c r="AN9" s="376"/>
      <c r="AO9" s="376"/>
      <c r="AP9" s="376"/>
      <c r="AQ9" s="376"/>
      <c r="AR9" s="376"/>
      <c r="AS9" s="376"/>
      <c r="AT9" s="376"/>
      <c r="AU9" s="376"/>
      <c r="AV9" s="376"/>
      <c r="AW9" s="376"/>
      <c r="AX9" s="376"/>
      <c r="AY9" s="376"/>
      <c r="AZ9" s="376"/>
      <c r="BA9" s="376"/>
      <c r="BB9" s="376"/>
      <c r="BC9" s="376"/>
      <c r="BD9" s="376"/>
      <c r="BE9" s="376"/>
      <c r="BF9" s="376"/>
      <c r="BG9" s="376"/>
      <c r="BH9" s="376"/>
      <c r="BI9" s="376"/>
      <c r="BJ9" s="376"/>
      <c r="BK9" s="376"/>
      <c r="BL9" s="376"/>
      <c r="BM9" s="376"/>
      <c r="BN9" s="376"/>
      <c r="BO9" s="376"/>
      <c r="BP9" s="376"/>
      <c r="BQ9" s="376"/>
      <c r="BR9" s="376"/>
      <c r="BS9" s="376"/>
      <c r="BT9" s="376"/>
      <c r="BU9" s="376"/>
      <c r="BV9" s="376"/>
      <c r="BW9" s="377"/>
      <c r="BY9" s="61" t="s">
        <v>14</v>
      </c>
      <c r="BZ9" s="62"/>
      <c r="CA9" s="62"/>
      <c r="CB9" s="62"/>
      <c r="CC9" s="62"/>
      <c r="CD9" s="62"/>
      <c r="CE9" s="62"/>
      <c r="CF9" s="62"/>
      <c r="CG9" s="62"/>
      <c r="CH9" s="62"/>
      <c r="CI9" s="33"/>
    </row>
    <row r="10" spans="1:87" ht="15" customHeight="1">
      <c r="B10" s="123"/>
      <c r="C10" s="124"/>
      <c r="D10" s="125"/>
      <c r="E10" s="163"/>
      <c r="F10" s="124"/>
      <c r="G10" s="124"/>
      <c r="H10" s="124"/>
      <c r="I10" s="124"/>
      <c r="J10" s="124"/>
      <c r="K10" s="124"/>
      <c r="L10" s="124"/>
      <c r="M10" s="125"/>
      <c r="N10" s="163"/>
      <c r="O10" s="124"/>
      <c r="P10" s="124"/>
      <c r="Q10" s="124"/>
      <c r="R10" s="124"/>
      <c r="S10" s="287"/>
      <c r="T10" s="287"/>
      <c r="U10" s="287"/>
      <c r="V10" s="287"/>
      <c r="W10" s="287"/>
      <c r="X10" s="287"/>
      <c r="Y10" s="287"/>
      <c r="Z10" s="163"/>
      <c r="AA10" s="124"/>
      <c r="AB10" s="124"/>
      <c r="AC10" s="124"/>
      <c r="AD10" s="124"/>
      <c r="AE10" s="125"/>
      <c r="AF10" s="378"/>
      <c r="AG10" s="378"/>
      <c r="AH10" s="378"/>
      <c r="AI10" s="378"/>
      <c r="AJ10" s="378"/>
      <c r="AK10" s="378"/>
      <c r="AL10" s="378"/>
      <c r="AM10" s="378"/>
      <c r="AN10" s="378"/>
      <c r="AO10" s="378"/>
      <c r="AP10" s="378"/>
      <c r="AQ10" s="378"/>
      <c r="AR10" s="378"/>
      <c r="AS10" s="378"/>
      <c r="AT10" s="378"/>
      <c r="AU10" s="378"/>
      <c r="AV10" s="378"/>
      <c r="AW10" s="378"/>
      <c r="AX10" s="378"/>
      <c r="AY10" s="378"/>
      <c r="AZ10" s="378"/>
      <c r="BA10" s="378"/>
      <c r="BB10" s="378"/>
      <c r="BC10" s="378"/>
      <c r="BD10" s="378"/>
      <c r="BE10" s="378"/>
      <c r="BF10" s="378"/>
      <c r="BG10" s="378"/>
      <c r="BH10" s="378"/>
      <c r="BI10" s="378"/>
      <c r="BJ10" s="378"/>
      <c r="BK10" s="378"/>
      <c r="BL10" s="378"/>
      <c r="BM10" s="378"/>
      <c r="BN10" s="378"/>
      <c r="BO10" s="378"/>
      <c r="BP10" s="378"/>
      <c r="BQ10" s="378"/>
      <c r="BR10" s="378"/>
      <c r="BS10" s="378"/>
      <c r="BT10" s="378"/>
      <c r="BU10" s="378"/>
      <c r="BV10" s="378"/>
      <c r="BW10" s="379"/>
      <c r="BY10" s="25"/>
      <c r="BZ10" s="25"/>
      <c r="CA10" s="25"/>
      <c r="CB10" s="25"/>
      <c r="CC10" s="25"/>
      <c r="CD10" s="25"/>
      <c r="CE10" s="25"/>
      <c r="CF10" s="25"/>
      <c r="CG10" s="25"/>
      <c r="CH10" s="25"/>
      <c r="CI10" s="25"/>
    </row>
    <row r="11" spans="1:87" ht="15" customHeight="1" thickBot="1">
      <c r="B11" s="123"/>
      <c r="C11" s="124"/>
      <c r="D11" s="125"/>
      <c r="E11" s="163"/>
      <c r="F11" s="124"/>
      <c r="G11" s="124"/>
      <c r="H11" s="124"/>
      <c r="I11" s="124"/>
      <c r="J11" s="124"/>
      <c r="K11" s="124"/>
      <c r="L11" s="124"/>
      <c r="M11" s="125"/>
      <c r="N11" s="163"/>
      <c r="O11" s="124"/>
      <c r="P11" s="124"/>
      <c r="Q11" s="124"/>
      <c r="R11" s="124"/>
      <c r="S11" s="289"/>
      <c r="T11" s="289"/>
      <c r="U11" s="289"/>
      <c r="V11" s="289"/>
      <c r="W11" s="289"/>
      <c r="X11" s="289"/>
      <c r="Y11" s="289"/>
      <c r="Z11" s="375"/>
      <c r="AA11" s="127"/>
      <c r="AB11" s="127"/>
      <c r="AC11" s="127"/>
      <c r="AD11" s="127"/>
      <c r="AE11" s="128"/>
      <c r="AF11" s="132"/>
      <c r="AG11" s="132"/>
      <c r="AH11" s="133"/>
      <c r="AI11" s="170" t="s">
        <v>70</v>
      </c>
      <c r="AJ11" s="381"/>
      <c r="AK11" s="381"/>
      <c r="AL11" s="381"/>
      <c r="AM11" s="381"/>
      <c r="AN11" s="381"/>
      <c r="AO11" s="381"/>
      <c r="AP11" s="382"/>
      <c r="AQ11" s="129" t="s">
        <v>71</v>
      </c>
      <c r="AR11" s="130"/>
      <c r="AS11" s="130"/>
      <c r="AT11" s="130"/>
      <c r="AU11" s="130"/>
      <c r="AV11" s="130"/>
      <c r="AW11" s="130" t="s">
        <v>72</v>
      </c>
      <c r="AX11" s="130"/>
      <c r="AY11" s="130"/>
      <c r="AZ11" s="130"/>
      <c r="BA11" s="130"/>
      <c r="BB11" s="130"/>
      <c r="BC11" s="130" t="s">
        <v>73</v>
      </c>
      <c r="BD11" s="130"/>
      <c r="BE11" s="130"/>
      <c r="BF11" s="130"/>
      <c r="BG11" s="130" t="s">
        <v>74</v>
      </c>
      <c r="BH11" s="130"/>
      <c r="BI11" s="130"/>
      <c r="BJ11" s="130"/>
      <c r="BK11" s="130" t="s">
        <v>75</v>
      </c>
      <c r="BL11" s="130"/>
      <c r="BM11" s="130"/>
      <c r="BN11" s="130"/>
      <c r="BO11" s="130"/>
      <c r="BP11" s="130" t="s">
        <v>21</v>
      </c>
      <c r="BQ11" s="130"/>
      <c r="BR11" s="130"/>
      <c r="BS11" s="130"/>
      <c r="BT11" s="130"/>
      <c r="BU11" s="130"/>
      <c r="BV11" s="130"/>
      <c r="BW11" s="146"/>
      <c r="BY11" s="60" t="s">
        <v>22</v>
      </c>
      <c r="BZ11" s="25"/>
      <c r="CA11" s="25"/>
      <c r="CB11" s="25"/>
      <c r="CC11" s="25"/>
      <c r="CD11" s="25"/>
      <c r="CE11" s="25"/>
      <c r="CF11" s="25"/>
      <c r="CG11" s="25"/>
      <c r="CH11" s="25"/>
      <c r="CI11" s="25"/>
    </row>
    <row r="12" spans="1:87" ht="15" customHeight="1">
      <c r="A12" s="182"/>
      <c r="B12" s="350">
        <v>1</v>
      </c>
      <c r="C12" s="351"/>
      <c r="D12" s="352"/>
      <c r="E12" s="354"/>
      <c r="F12" s="355"/>
      <c r="G12" s="355"/>
      <c r="H12" s="355"/>
      <c r="I12" s="355"/>
      <c r="J12" s="355"/>
      <c r="K12" s="355"/>
      <c r="L12" s="355"/>
      <c r="M12" s="356"/>
      <c r="N12" s="360"/>
      <c r="O12" s="361"/>
      <c r="P12" s="361"/>
      <c r="Q12" s="361"/>
      <c r="R12" s="361"/>
      <c r="S12" s="384"/>
      <c r="T12" s="384"/>
      <c r="U12" s="384"/>
      <c r="V12" s="384"/>
      <c r="W12" s="384"/>
      <c r="X12" s="384"/>
      <c r="Y12" s="384"/>
      <c r="Z12" s="363"/>
      <c r="AA12" s="364"/>
      <c r="AB12" s="364"/>
      <c r="AC12" s="364"/>
      <c r="AD12" s="364"/>
      <c r="AE12" s="365"/>
      <c r="AF12" s="193" t="s">
        <v>23</v>
      </c>
      <c r="AG12" s="193"/>
      <c r="AH12" s="194"/>
      <c r="AI12" s="308"/>
      <c r="AJ12" s="309"/>
      <c r="AK12" s="309"/>
      <c r="AL12" s="309"/>
      <c r="AM12" s="309"/>
      <c r="AN12" s="309"/>
      <c r="AO12" s="309"/>
      <c r="AP12" s="310"/>
      <c r="AQ12" s="387" t="s">
        <v>24</v>
      </c>
      <c r="AR12" s="369"/>
      <c r="AS12" s="369"/>
      <c r="AT12" s="369"/>
      <c r="AU12" s="369"/>
      <c r="AV12" s="369"/>
      <c r="AW12" s="369" t="s">
        <v>24</v>
      </c>
      <c r="AX12" s="369"/>
      <c r="AY12" s="369"/>
      <c r="AZ12" s="369"/>
      <c r="BA12" s="369"/>
      <c r="BB12" s="369"/>
      <c r="BC12" s="369" t="s">
        <v>24</v>
      </c>
      <c r="BD12" s="369"/>
      <c r="BE12" s="369"/>
      <c r="BF12" s="369"/>
      <c r="BG12" s="369" t="s">
        <v>24</v>
      </c>
      <c r="BH12" s="369"/>
      <c r="BI12" s="369"/>
      <c r="BJ12" s="369"/>
      <c r="BK12" s="369" t="s">
        <v>24</v>
      </c>
      <c r="BL12" s="369"/>
      <c r="BM12" s="369"/>
      <c r="BN12" s="369"/>
      <c r="BO12" s="369"/>
      <c r="BP12" s="369" t="s">
        <v>24</v>
      </c>
      <c r="BQ12" s="369"/>
      <c r="BR12" s="369"/>
      <c r="BS12" s="369"/>
      <c r="BT12" s="369"/>
      <c r="BU12" s="369"/>
      <c r="BV12" s="369"/>
      <c r="BW12" s="383"/>
      <c r="BY12" s="88" t="s">
        <v>25</v>
      </c>
      <c r="BZ12" s="88"/>
      <c r="CA12" s="88"/>
      <c r="CB12" s="88"/>
      <c r="CC12" s="25"/>
      <c r="CD12" s="25"/>
      <c r="CE12" s="25"/>
      <c r="CF12" s="25"/>
      <c r="CG12" s="25"/>
      <c r="CH12" s="25"/>
      <c r="CI12" s="25"/>
    </row>
    <row r="13" spans="1:87" ht="15" customHeight="1" thickBot="1">
      <c r="A13" s="182"/>
      <c r="B13" s="214"/>
      <c r="C13" s="215"/>
      <c r="D13" s="353"/>
      <c r="E13" s="357"/>
      <c r="F13" s="358"/>
      <c r="G13" s="358"/>
      <c r="H13" s="358"/>
      <c r="I13" s="358"/>
      <c r="J13" s="358"/>
      <c r="K13" s="358"/>
      <c r="L13" s="358"/>
      <c r="M13" s="359"/>
      <c r="N13" s="362"/>
      <c r="O13" s="362"/>
      <c r="P13" s="362"/>
      <c r="Q13" s="362"/>
      <c r="R13" s="362"/>
      <c r="S13" s="385"/>
      <c r="T13" s="385"/>
      <c r="U13" s="385"/>
      <c r="V13" s="385"/>
      <c r="W13" s="385"/>
      <c r="X13" s="385"/>
      <c r="Y13" s="385"/>
      <c r="Z13" s="366"/>
      <c r="AA13" s="367"/>
      <c r="AB13" s="367"/>
      <c r="AC13" s="367"/>
      <c r="AD13" s="367"/>
      <c r="AE13" s="368"/>
      <c r="AF13" s="269" t="s">
        <v>26</v>
      </c>
      <c r="AG13" s="269"/>
      <c r="AH13" s="270"/>
      <c r="AI13" s="311"/>
      <c r="AJ13" s="312"/>
      <c r="AK13" s="312"/>
      <c r="AL13" s="312"/>
      <c r="AM13" s="312"/>
      <c r="AN13" s="312"/>
      <c r="AO13" s="312"/>
      <c r="AP13" s="313"/>
      <c r="AQ13" s="306" t="s">
        <v>24</v>
      </c>
      <c r="AR13" s="306"/>
      <c r="AS13" s="306"/>
      <c r="AT13" s="306"/>
      <c r="AU13" s="306"/>
      <c r="AV13" s="306"/>
      <c r="AW13" s="306" t="s">
        <v>24</v>
      </c>
      <c r="AX13" s="306"/>
      <c r="AY13" s="306"/>
      <c r="AZ13" s="306"/>
      <c r="BA13" s="306"/>
      <c r="BB13" s="306"/>
      <c r="BC13" s="306" t="s">
        <v>24</v>
      </c>
      <c r="BD13" s="306"/>
      <c r="BE13" s="306"/>
      <c r="BF13" s="306"/>
      <c r="BG13" s="306" t="s">
        <v>24</v>
      </c>
      <c r="BH13" s="306"/>
      <c r="BI13" s="306"/>
      <c r="BJ13" s="306"/>
      <c r="BK13" s="306" t="s">
        <v>24</v>
      </c>
      <c r="BL13" s="306"/>
      <c r="BM13" s="306"/>
      <c r="BN13" s="306"/>
      <c r="BO13" s="306"/>
      <c r="BP13" s="306" t="s">
        <v>24</v>
      </c>
      <c r="BQ13" s="306"/>
      <c r="BR13" s="306"/>
      <c r="BS13" s="306"/>
      <c r="BT13" s="306"/>
      <c r="BU13" s="306"/>
      <c r="BV13" s="306"/>
      <c r="BW13" s="386"/>
      <c r="BY13" s="88" t="s">
        <v>27</v>
      </c>
      <c r="BZ13" s="88"/>
      <c r="CA13" s="88"/>
      <c r="CB13" s="88"/>
      <c r="CC13" s="25"/>
      <c r="CD13" s="25"/>
      <c r="CE13" s="25"/>
      <c r="CF13" s="25"/>
      <c r="CG13" s="25"/>
      <c r="CH13" s="25"/>
      <c r="CI13" s="25"/>
    </row>
    <row r="14" spans="1:87" ht="6" customHeight="1" thickBot="1">
      <c r="B14" s="63"/>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t="s">
        <v>24</v>
      </c>
      <c r="AX14" s="63"/>
      <c r="AY14" s="63"/>
      <c r="AZ14" s="63"/>
      <c r="BA14" s="63"/>
      <c r="BB14" s="63"/>
      <c r="BC14" s="63"/>
      <c r="BD14" s="63"/>
      <c r="BE14" s="63"/>
      <c r="BF14" s="63"/>
      <c r="BG14" s="63"/>
      <c r="BH14" s="63"/>
      <c r="BI14" s="63"/>
      <c r="BM14" s="63"/>
      <c r="BN14" s="63"/>
      <c r="BO14" s="63"/>
      <c r="BP14" s="63"/>
      <c r="BQ14" s="63"/>
      <c r="BR14" s="63"/>
      <c r="BS14" s="63"/>
      <c r="BT14" s="63"/>
      <c r="BU14" s="63"/>
      <c r="BV14" s="63"/>
      <c r="BW14" s="63"/>
      <c r="BY14" s="25"/>
      <c r="BZ14" s="25"/>
      <c r="CA14" s="25"/>
      <c r="CB14" s="25"/>
      <c r="CC14" s="25"/>
      <c r="CD14" s="25"/>
      <c r="CE14" s="25"/>
      <c r="CF14" s="25"/>
      <c r="CG14" s="25"/>
      <c r="CH14" s="25"/>
      <c r="CI14" s="25"/>
    </row>
    <row r="15" spans="1:87" ht="15" customHeight="1">
      <c r="B15" s="205" t="s">
        <v>28</v>
      </c>
      <c r="C15" s="206"/>
      <c r="D15" s="206"/>
      <c r="E15" s="206"/>
      <c r="F15" s="206"/>
      <c r="G15" s="206"/>
      <c r="H15" s="206"/>
      <c r="I15" s="206"/>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c r="BI15" s="206"/>
      <c r="BJ15" s="206"/>
      <c r="BK15" s="206"/>
      <c r="BL15" s="206"/>
      <c r="BM15" s="206"/>
      <c r="BN15" s="206"/>
      <c r="BO15" s="206"/>
      <c r="BP15" s="206"/>
      <c r="BQ15" s="206"/>
      <c r="BR15" s="206"/>
      <c r="BS15" s="206"/>
      <c r="BT15" s="206"/>
      <c r="BU15" s="206"/>
      <c r="BV15" s="206"/>
      <c r="BW15" s="207"/>
      <c r="CF15" s="25"/>
      <c r="CG15" s="25"/>
      <c r="CH15" s="25"/>
      <c r="CI15" s="25"/>
    </row>
    <row r="16" spans="1:87" ht="15" customHeight="1">
      <c r="B16" s="101" t="s">
        <v>76</v>
      </c>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3"/>
      <c r="BX16" s="3"/>
      <c r="CA16" s="9"/>
      <c r="CB16" s="9"/>
      <c r="CC16" s="9"/>
      <c r="CD16" s="9"/>
      <c r="CE16" s="9"/>
      <c r="CF16" s="9"/>
      <c r="CG16" s="64"/>
      <c r="CH16" s="25"/>
      <c r="CI16" s="25"/>
    </row>
    <row r="17" spans="2:87" ht="15" customHeight="1">
      <c r="B17" s="219" t="s">
        <v>30</v>
      </c>
      <c r="C17" s="220"/>
      <c r="D17" s="220"/>
      <c r="E17" s="220"/>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04" t="str">
        <f>IF(OR(B17="Participant Support Cost",B17="Payroll/HR/Other External Department",B17="Shared Project Costs",B17="Prepaid Expenses",B17="Other"),"       Additional justification documentation required!","")</f>
        <v/>
      </c>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65"/>
      <c r="BY17" s="271" t="s">
        <v>77</v>
      </c>
      <c r="BZ17" s="271"/>
      <c r="CA17" s="271"/>
      <c r="CB17" s="271"/>
      <c r="CC17" s="271"/>
      <c r="CD17" s="271"/>
      <c r="CE17" s="271"/>
      <c r="CF17" s="271"/>
      <c r="CG17" s="271"/>
      <c r="CH17" s="271"/>
      <c r="CI17" s="271"/>
    </row>
    <row r="18" spans="2:87" ht="15.75" customHeight="1">
      <c r="B18" s="101" t="s">
        <v>78</v>
      </c>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3"/>
      <c r="BX18" s="3"/>
      <c r="BZ18" s="80"/>
      <c r="CA18" s="80"/>
      <c r="CB18" s="80"/>
      <c r="CC18" s="80"/>
      <c r="CD18" s="80"/>
      <c r="CH18" s="25"/>
      <c r="CI18" s="25"/>
    </row>
    <row r="19" spans="2:87" ht="15.75" customHeight="1">
      <c r="B19" s="198"/>
      <c r="C19" s="199"/>
      <c r="D19" s="199"/>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200"/>
      <c r="BX19" s="3"/>
      <c r="CH19" s="25"/>
      <c r="CI19" s="25"/>
    </row>
    <row r="20" spans="2:87" ht="15.75" customHeight="1">
      <c r="B20" s="198"/>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200"/>
      <c r="BX20" s="19"/>
      <c r="BY20" s="25"/>
      <c r="BZ20" s="25"/>
      <c r="CA20" s="25"/>
      <c r="CB20" s="25"/>
      <c r="CC20" s="25"/>
      <c r="CD20" s="25"/>
      <c r="CE20" s="25"/>
      <c r="CF20" s="25"/>
      <c r="CG20" s="25"/>
      <c r="CH20" s="25"/>
      <c r="CI20" s="25"/>
    </row>
    <row r="21" spans="2:87" ht="15" customHeight="1">
      <c r="B21" s="183"/>
      <c r="C21" s="184"/>
      <c r="D21" s="184"/>
      <c r="E21" s="184"/>
      <c r="F21" s="184"/>
      <c r="G21" s="184"/>
      <c r="H21" s="184"/>
      <c r="I21" s="184"/>
      <c r="J21" s="184"/>
      <c r="K21" s="184"/>
      <c r="L21" s="184"/>
      <c r="M21" s="184"/>
      <c r="N21" s="184"/>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A21" s="184"/>
      <c r="BB21" s="184"/>
      <c r="BC21" s="184"/>
      <c r="BD21" s="184"/>
      <c r="BE21" s="184"/>
      <c r="BF21" s="184"/>
      <c r="BG21" s="184"/>
      <c r="BH21" s="184"/>
      <c r="BI21" s="184"/>
      <c r="BJ21" s="184"/>
      <c r="BK21" s="184"/>
      <c r="BL21" s="184"/>
      <c r="BM21" s="184"/>
      <c r="BN21" s="184"/>
      <c r="BO21" s="184"/>
      <c r="BP21" s="184"/>
      <c r="BQ21" s="184"/>
      <c r="BR21" s="184"/>
      <c r="BS21" s="184"/>
      <c r="BT21" s="184"/>
      <c r="BU21" s="184"/>
      <c r="BV21" s="184"/>
      <c r="BW21" s="185"/>
      <c r="BY21" s="80"/>
      <c r="BZ21" s="25"/>
      <c r="CA21" s="25"/>
      <c r="CB21" s="25"/>
      <c r="CC21" s="25"/>
      <c r="CD21" s="25"/>
      <c r="CG21" s="25"/>
      <c r="CH21" s="25"/>
      <c r="CI21" s="25"/>
    </row>
    <row r="22" spans="2:87" ht="15" customHeight="1">
      <c r="B22" s="186"/>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7"/>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c r="BJ22" s="187"/>
      <c r="BK22" s="187"/>
      <c r="BL22" s="187"/>
      <c r="BM22" s="187"/>
      <c r="BN22" s="187"/>
      <c r="BO22" s="187"/>
      <c r="BP22" s="187"/>
      <c r="BQ22" s="187"/>
      <c r="BR22" s="187"/>
      <c r="BS22" s="187"/>
      <c r="BT22" s="187"/>
      <c r="BU22" s="187"/>
      <c r="BV22" s="187"/>
      <c r="BW22" s="188"/>
      <c r="BY22" s="25"/>
      <c r="BZ22" s="25"/>
      <c r="CA22" s="25"/>
      <c r="CB22" s="25"/>
      <c r="CC22" s="25"/>
      <c r="CD22" s="25"/>
      <c r="CG22" s="25"/>
      <c r="CH22" s="25"/>
      <c r="CI22" s="25"/>
    </row>
    <row r="23" spans="2:87" ht="15" customHeight="1">
      <c r="B23" s="101" t="s">
        <v>79</v>
      </c>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c r="BK23" s="102"/>
      <c r="BL23" s="102"/>
      <c r="BM23" s="102"/>
      <c r="BN23" s="102"/>
      <c r="BO23" s="102"/>
      <c r="BP23" s="102"/>
      <c r="BQ23" s="102"/>
      <c r="BR23" s="102"/>
      <c r="BS23" s="102"/>
      <c r="BT23" s="102"/>
      <c r="BU23" s="102"/>
      <c r="BV23" s="102"/>
      <c r="BW23" s="103"/>
      <c r="BY23" s="225"/>
      <c r="BZ23" s="225"/>
      <c r="CA23" s="225"/>
      <c r="CB23" s="225"/>
      <c r="CC23" s="225"/>
      <c r="CD23" s="66"/>
    </row>
    <row r="24" spans="2:87" ht="15" customHeight="1">
      <c r="B24" s="183"/>
      <c r="C24" s="184"/>
      <c r="D24" s="184"/>
      <c r="E24" s="184"/>
      <c r="F24" s="184"/>
      <c r="G24" s="184"/>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4"/>
      <c r="AZ24" s="184"/>
      <c r="BA24" s="184"/>
      <c r="BB24" s="184"/>
      <c r="BC24" s="184"/>
      <c r="BD24" s="184"/>
      <c r="BE24" s="184"/>
      <c r="BF24" s="184"/>
      <c r="BG24" s="184"/>
      <c r="BH24" s="184"/>
      <c r="BI24" s="184"/>
      <c r="BJ24" s="184"/>
      <c r="BK24" s="184"/>
      <c r="BL24" s="184"/>
      <c r="BM24" s="184"/>
      <c r="BN24" s="184"/>
      <c r="BO24" s="184"/>
      <c r="BP24" s="184"/>
      <c r="BQ24" s="184"/>
      <c r="BR24" s="184"/>
      <c r="BS24" s="184"/>
      <c r="BT24" s="184"/>
      <c r="BU24" s="184"/>
      <c r="BV24" s="184"/>
      <c r="BW24" s="185"/>
      <c r="BY24" s="225"/>
      <c r="BZ24" s="225"/>
      <c r="CA24" s="225"/>
      <c r="CB24" s="225"/>
      <c r="CC24" s="225"/>
      <c r="CD24" s="66"/>
    </row>
    <row r="25" spans="2:87" ht="15" customHeight="1">
      <c r="B25" s="186"/>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c r="BJ25" s="187"/>
      <c r="BK25" s="187"/>
      <c r="BL25" s="187"/>
      <c r="BM25" s="187"/>
      <c r="BN25" s="187"/>
      <c r="BO25" s="187"/>
      <c r="BP25" s="187"/>
      <c r="BQ25" s="187"/>
      <c r="BR25" s="187"/>
      <c r="BS25" s="187"/>
      <c r="BT25" s="187"/>
      <c r="BU25" s="187"/>
      <c r="BV25" s="187"/>
      <c r="BW25" s="188"/>
      <c r="BX25" s="81"/>
      <c r="BY25" s="225"/>
      <c r="BZ25" s="225"/>
      <c r="CA25" s="225"/>
      <c r="CB25" s="225"/>
      <c r="CC25" s="225"/>
      <c r="CD25" s="66"/>
    </row>
    <row r="26" spans="2:87" ht="15" customHeight="1">
      <c r="B26" s="101" t="s">
        <v>80</v>
      </c>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c r="BK26" s="102"/>
      <c r="BL26" s="102"/>
      <c r="BM26" s="102"/>
      <c r="BN26" s="102"/>
      <c r="BO26" s="102"/>
      <c r="BP26" s="102"/>
      <c r="BQ26" s="102"/>
      <c r="BR26" s="102"/>
      <c r="BS26" s="102"/>
      <c r="BT26" s="102"/>
      <c r="BU26" s="102"/>
      <c r="BV26" s="102"/>
      <c r="BW26" s="103"/>
      <c r="BX26" s="2"/>
    </row>
    <row r="27" spans="2:87" ht="15" customHeight="1">
      <c r="B27" s="198"/>
      <c r="C27" s="199"/>
      <c r="D27" s="199"/>
      <c r="E27" s="199"/>
      <c r="F27" s="199"/>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199"/>
      <c r="BD27" s="199"/>
      <c r="BE27" s="199"/>
      <c r="BF27" s="199"/>
      <c r="BG27" s="199"/>
      <c r="BH27" s="199"/>
      <c r="BI27" s="199"/>
      <c r="BJ27" s="199"/>
      <c r="BK27" s="199"/>
      <c r="BL27" s="199"/>
      <c r="BM27" s="199"/>
      <c r="BN27" s="199"/>
      <c r="BO27" s="199"/>
      <c r="BP27" s="199"/>
      <c r="BQ27" s="199"/>
      <c r="BR27" s="199"/>
      <c r="BS27" s="199"/>
      <c r="BT27" s="199"/>
      <c r="BU27" s="199"/>
      <c r="BV27" s="199"/>
      <c r="BW27" s="200"/>
    </row>
    <row r="28" spans="2:87" ht="15" customHeight="1">
      <c r="B28" s="183"/>
      <c r="C28" s="184"/>
      <c r="D28" s="184"/>
      <c r="E28" s="184"/>
      <c r="F28" s="184"/>
      <c r="G28" s="184"/>
      <c r="H28" s="184"/>
      <c r="I28" s="184"/>
      <c r="J28" s="184"/>
      <c r="K28" s="184"/>
      <c r="L28" s="184"/>
      <c r="M28" s="184"/>
      <c r="N28" s="184"/>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A28" s="184"/>
      <c r="BB28" s="184"/>
      <c r="BC28" s="184"/>
      <c r="BD28" s="184"/>
      <c r="BE28" s="184"/>
      <c r="BF28" s="184"/>
      <c r="BG28" s="184"/>
      <c r="BH28" s="184"/>
      <c r="BI28" s="184"/>
      <c r="BJ28" s="184"/>
      <c r="BK28" s="184"/>
      <c r="BL28" s="184"/>
      <c r="BM28" s="184"/>
      <c r="BN28" s="184"/>
      <c r="BO28" s="184"/>
      <c r="BP28" s="184"/>
      <c r="BQ28" s="184"/>
      <c r="BR28" s="184"/>
      <c r="BS28" s="184"/>
      <c r="BT28" s="184"/>
      <c r="BU28" s="184"/>
      <c r="BV28" s="184"/>
      <c r="BW28" s="185"/>
      <c r="BX28" s="3"/>
    </row>
    <row r="29" spans="2:87" ht="15" customHeight="1" thickBot="1">
      <c r="B29" s="272"/>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73"/>
      <c r="BD29" s="273"/>
      <c r="BE29" s="273"/>
      <c r="BF29" s="273"/>
      <c r="BG29" s="273"/>
      <c r="BH29" s="273"/>
      <c r="BI29" s="273"/>
      <c r="BJ29" s="273"/>
      <c r="BK29" s="273"/>
      <c r="BL29" s="273"/>
      <c r="BM29" s="273"/>
      <c r="BN29" s="273"/>
      <c r="BO29" s="273"/>
      <c r="BP29" s="273"/>
      <c r="BQ29" s="273"/>
      <c r="BR29" s="273"/>
      <c r="BS29" s="273"/>
      <c r="BT29" s="273"/>
      <c r="BU29" s="273"/>
      <c r="BV29" s="273"/>
      <c r="BW29" s="274"/>
    </row>
    <row r="30" spans="2:87" ht="6" customHeight="1" thickBot="1">
      <c r="B30" s="63"/>
      <c r="C30" s="63"/>
      <c r="D30" s="63"/>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t="s">
        <v>24</v>
      </c>
      <c r="AX30" s="63"/>
      <c r="AY30" s="63"/>
      <c r="AZ30" s="63"/>
      <c r="BA30" s="63"/>
      <c r="BB30" s="63"/>
      <c r="BC30" s="63"/>
      <c r="BD30" s="63"/>
      <c r="BE30" s="63"/>
      <c r="BF30" s="63"/>
      <c r="BG30" s="63"/>
      <c r="BH30" s="63"/>
      <c r="BI30" s="63"/>
      <c r="BM30" s="63"/>
      <c r="BN30" s="63"/>
      <c r="BO30" s="63"/>
      <c r="BP30" s="63"/>
      <c r="BQ30" s="63"/>
      <c r="BR30" s="63"/>
      <c r="BS30" s="63"/>
      <c r="BT30" s="63"/>
      <c r="BU30" s="63"/>
      <c r="BV30" s="63"/>
      <c r="BW30" s="63"/>
      <c r="BY30" s="25"/>
      <c r="BZ30" s="25"/>
      <c r="CA30" s="25"/>
      <c r="CB30" s="25"/>
      <c r="CC30" s="25"/>
      <c r="CD30" s="25"/>
      <c r="CE30" s="25"/>
      <c r="CF30" s="25"/>
      <c r="CG30" s="25"/>
      <c r="CH30" s="25"/>
      <c r="CI30" s="25"/>
    </row>
    <row r="31" spans="2:87" ht="15" customHeight="1">
      <c r="B31" s="189" t="s">
        <v>35</v>
      </c>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1"/>
      <c r="BY31" s="60" t="s">
        <v>36</v>
      </c>
    </row>
    <row r="32" spans="2:87" ht="15" customHeight="1">
      <c r="B32" s="208" t="str">
        <f ca="1">IF($CF$68="!","Request is timely",IF($CF$68="!!","Request is being made over 60 days from the month end of the earliest provided posting date",IF($CF$68="!!!","Request is being made over 90 days from the month end of the earliest provided posting date")))</f>
        <v>Request is timely</v>
      </c>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M32" s="209"/>
      <c r="BN32" s="209"/>
      <c r="BO32" s="209"/>
      <c r="BP32" s="209"/>
      <c r="BQ32" s="209"/>
      <c r="BR32" s="209"/>
      <c r="BS32" s="209"/>
      <c r="BT32" s="209"/>
      <c r="BU32" s="209"/>
      <c r="BV32" s="209"/>
      <c r="BW32" s="210"/>
      <c r="BY32" s="60" t="s">
        <v>37</v>
      </c>
    </row>
    <row r="33" spans="2:82" ht="15" customHeight="1">
      <c r="B33" s="195" t="str">
        <f ca="1">IF(B32="Request is timely","-- Lateness Justification Not Required --",IF(B32="Request is being made over 60 days from the month end of the earliest provided posting date","-- Provide Lateness Justification (#5 Below) --",IF(B32="Request is being made over 90 days from the month end of the earliest provided posting date","-- Attach Required Extenuating Circumstance Form (ECF) --")))</f>
        <v>-- Lateness Justification Not Required --</v>
      </c>
      <c r="C33" s="196"/>
      <c r="D33" s="196"/>
      <c r="E33" s="196"/>
      <c r="F33" s="196"/>
      <c r="G33" s="196"/>
      <c r="H33" s="196"/>
      <c r="I33" s="196"/>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c r="AH33" s="196"/>
      <c r="AI33" s="196"/>
      <c r="AJ33" s="196"/>
      <c r="AK33" s="196"/>
      <c r="AL33" s="196"/>
      <c r="AM33" s="196"/>
      <c r="AN33" s="196"/>
      <c r="AO33" s="196"/>
      <c r="AP33" s="196"/>
      <c r="AQ33" s="196"/>
      <c r="AR33" s="196"/>
      <c r="AS33" s="196"/>
      <c r="AT33" s="196"/>
      <c r="AU33" s="196"/>
      <c r="AV33" s="196"/>
      <c r="AW33" s="196"/>
      <c r="AX33" s="196"/>
      <c r="AY33" s="196"/>
      <c r="AZ33" s="196"/>
      <c r="BA33" s="196"/>
      <c r="BB33" s="196"/>
      <c r="BC33" s="196"/>
      <c r="BD33" s="196"/>
      <c r="BE33" s="196"/>
      <c r="BF33" s="196"/>
      <c r="BG33" s="196"/>
      <c r="BH33" s="196"/>
      <c r="BI33" s="196"/>
      <c r="BJ33" s="196"/>
      <c r="BK33" s="196"/>
      <c r="BL33" s="196"/>
      <c r="BM33" s="196"/>
      <c r="BN33" s="196"/>
      <c r="BO33" s="196"/>
      <c r="BP33" s="196"/>
      <c r="BQ33" s="196"/>
      <c r="BR33" s="196"/>
      <c r="BS33" s="196"/>
      <c r="BT33" s="196"/>
      <c r="BU33" s="196"/>
      <c r="BV33" s="196"/>
      <c r="BW33" s="197"/>
    </row>
    <row r="34" spans="2:82" ht="15" customHeight="1">
      <c r="B34" s="198" t="s">
        <v>38</v>
      </c>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199"/>
      <c r="BC34" s="199"/>
      <c r="BD34" s="199"/>
      <c r="BE34" s="199"/>
      <c r="BF34" s="199"/>
      <c r="BG34" s="199"/>
      <c r="BH34" s="199"/>
      <c r="BI34" s="199"/>
      <c r="BJ34" s="199"/>
      <c r="BK34" s="199"/>
      <c r="BL34" s="199"/>
      <c r="BM34" s="199"/>
      <c r="BN34" s="199"/>
      <c r="BO34" s="199"/>
      <c r="BP34" s="199"/>
      <c r="BQ34" s="199"/>
      <c r="BR34" s="199"/>
      <c r="BS34" s="199"/>
      <c r="BT34" s="199"/>
      <c r="BU34" s="199"/>
      <c r="BV34" s="199"/>
      <c r="BW34" s="200"/>
    </row>
    <row r="35" spans="2:82" ht="15" customHeight="1">
      <c r="B35" s="198"/>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c r="BD35" s="199"/>
      <c r="BE35" s="199"/>
      <c r="BF35" s="199"/>
      <c r="BG35" s="199"/>
      <c r="BH35" s="199"/>
      <c r="BI35" s="199"/>
      <c r="BJ35" s="199"/>
      <c r="BK35" s="199"/>
      <c r="BL35" s="199"/>
      <c r="BM35" s="199"/>
      <c r="BN35" s="199"/>
      <c r="BO35" s="199"/>
      <c r="BP35" s="199"/>
      <c r="BQ35" s="199"/>
      <c r="BR35" s="199"/>
      <c r="BS35" s="199"/>
      <c r="BT35" s="199"/>
      <c r="BU35" s="199"/>
      <c r="BV35" s="199"/>
      <c r="BW35" s="200"/>
    </row>
    <row r="36" spans="2:82" ht="15" customHeight="1">
      <c r="B36" s="183"/>
      <c r="C36" s="184"/>
      <c r="D36" s="184"/>
      <c r="E36" s="184"/>
      <c r="F36" s="184"/>
      <c r="G36" s="184"/>
      <c r="H36" s="184"/>
      <c r="I36" s="184"/>
      <c r="J36" s="184"/>
      <c r="K36" s="184"/>
      <c r="L36" s="184"/>
      <c r="M36" s="184"/>
      <c r="N36" s="184"/>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184"/>
      <c r="AR36" s="184"/>
      <c r="AS36" s="184"/>
      <c r="AT36" s="184"/>
      <c r="AU36" s="184"/>
      <c r="AV36" s="184"/>
      <c r="AW36" s="184"/>
      <c r="AX36" s="184"/>
      <c r="AY36" s="184"/>
      <c r="AZ36" s="184"/>
      <c r="BA36" s="184"/>
      <c r="BB36" s="184"/>
      <c r="BC36" s="184"/>
      <c r="BD36" s="184"/>
      <c r="BE36" s="184"/>
      <c r="BF36" s="184"/>
      <c r="BG36" s="184"/>
      <c r="BH36" s="184"/>
      <c r="BI36" s="184"/>
      <c r="BJ36" s="184"/>
      <c r="BK36" s="184"/>
      <c r="BL36" s="184"/>
      <c r="BM36" s="184"/>
      <c r="BN36" s="184"/>
      <c r="BO36" s="184"/>
      <c r="BP36" s="184"/>
      <c r="BQ36" s="184"/>
      <c r="BR36" s="184"/>
      <c r="BS36" s="184"/>
      <c r="BT36" s="184"/>
      <c r="BU36" s="184"/>
      <c r="BV36" s="184"/>
      <c r="BW36" s="185"/>
    </row>
    <row r="37" spans="2:82" ht="15" customHeight="1" thickBot="1">
      <c r="B37" s="272"/>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3"/>
      <c r="AW37" s="273"/>
      <c r="AX37" s="273"/>
      <c r="AY37" s="273"/>
      <c r="AZ37" s="273"/>
      <c r="BA37" s="273"/>
      <c r="BB37" s="273"/>
      <c r="BC37" s="273"/>
      <c r="BD37" s="273"/>
      <c r="BE37" s="273"/>
      <c r="BF37" s="273"/>
      <c r="BG37" s="273"/>
      <c r="BH37" s="273"/>
      <c r="BI37" s="273"/>
      <c r="BJ37" s="273"/>
      <c r="BK37" s="273"/>
      <c r="BL37" s="273"/>
      <c r="BM37" s="273"/>
      <c r="BN37" s="273"/>
      <c r="BO37" s="273"/>
      <c r="BP37" s="273"/>
      <c r="BQ37" s="273"/>
      <c r="BR37" s="273"/>
      <c r="BS37" s="273"/>
      <c r="BT37" s="273"/>
      <c r="BU37" s="273"/>
      <c r="BV37" s="273"/>
      <c r="BW37" s="274"/>
    </row>
    <row r="38" spans="2:82" ht="6" customHeight="1" thickBot="1">
      <c r="B38" s="63"/>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t="s">
        <v>24</v>
      </c>
      <c r="AX38" s="63"/>
      <c r="AY38" s="63"/>
      <c r="AZ38" s="63"/>
      <c r="BA38" s="63"/>
      <c r="BB38" s="63"/>
      <c r="BC38" s="63"/>
      <c r="BD38" s="63"/>
      <c r="BE38" s="63"/>
      <c r="BF38" s="63"/>
      <c r="BG38" s="63"/>
      <c r="BH38" s="63"/>
      <c r="BI38" s="63"/>
      <c r="BM38" s="63"/>
      <c r="BN38" s="63"/>
      <c r="BO38" s="63"/>
      <c r="BP38" s="63"/>
      <c r="BQ38" s="63"/>
      <c r="BR38" s="63"/>
      <c r="BS38" s="63"/>
      <c r="BT38" s="63"/>
      <c r="BU38" s="63"/>
      <c r="BV38" s="63"/>
      <c r="BW38" s="63"/>
    </row>
    <row r="39" spans="2:82" ht="15" customHeight="1">
      <c r="B39" s="113" t="s">
        <v>81</v>
      </c>
      <c r="C39" s="323"/>
      <c r="D39" s="323"/>
      <c r="E39" s="323"/>
      <c r="F39" s="323"/>
      <c r="G39" s="323"/>
      <c r="H39" s="323"/>
      <c r="I39" s="323"/>
      <c r="J39" s="323"/>
      <c r="K39" s="323"/>
      <c r="L39" s="323"/>
      <c r="M39" s="323"/>
      <c r="N39" s="323"/>
      <c r="O39" s="323"/>
      <c r="P39" s="323"/>
      <c r="Q39" s="323"/>
      <c r="R39" s="323"/>
      <c r="S39" s="323"/>
      <c r="T39" s="323"/>
      <c r="U39" s="323"/>
      <c r="V39" s="323"/>
      <c r="W39" s="323"/>
      <c r="X39" s="323"/>
      <c r="Y39" s="323"/>
      <c r="Z39" s="323"/>
      <c r="AA39" s="323"/>
      <c r="AB39" s="323"/>
      <c r="AC39" s="323"/>
      <c r="AD39" s="323"/>
      <c r="AE39" s="323"/>
      <c r="AF39" s="323"/>
      <c r="AG39" s="323"/>
      <c r="AH39" s="323"/>
      <c r="AI39" s="323"/>
      <c r="AJ39" s="323"/>
      <c r="AK39" s="323"/>
      <c r="AL39" s="323"/>
      <c r="AM39" s="323"/>
      <c r="AN39" s="323"/>
      <c r="AO39" s="323"/>
      <c r="AP39" s="323"/>
      <c r="AQ39" s="323"/>
      <c r="AR39" s="323"/>
      <c r="AS39" s="323"/>
      <c r="AT39" s="323"/>
      <c r="AU39" s="323"/>
      <c r="AV39" s="323"/>
      <c r="AW39" s="323"/>
      <c r="AX39" s="323"/>
      <c r="AY39" s="323"/>
      <c r="AZ39" s="323"/>
      <c r="BA39" s="323"/>
      <c r="BB39" s="323"/>
      <c r="BC39" s="323"/>
      <c r="BD39" s="323"/>
      <c r="BE39" s="323"/>
      <c r="BF39" s="323"/>
      <c r="BG39" s="323"/>
      <c r="BH39" s="323"/>
      <c r="BI39" s="323"/>
      <c r="BJ39" s="323"/>
      <c r="BK39" s="323"/>
      <c r="BL39" s="323"/>
      <c r="BM39" s="323"/>
      <c r="BN39" s="323"/>
      <c r="BO39" s="323"/>
      <c r="BP39" s="323"/>
      <c r="BQ39" s="323"/>
      <c r="BR39" s="323"/>
      <c r="BS39" s="323"/>
      <c r="BT39" s="323"/>
      <c r="BU39" s="323"/>
      <c r="BV39" s="323"/>
      <c r="BW39" s="324"/>
      <c r="BX39" s="86"/>
    </row>
    <row r="40" spans="2:82" ht="15" customHeight="1">
      <c r="B40" s="370" t="s">
        <v>82</v>
      </c>
      <c r="C40" s="371"/>
      <c r="D40" s="371"/>
      <c r="E40" s="371"/>
      <c r="F40" s="371"/>
      <c r="G40" s="371"/>
      <c r="H40" s="371"/>
      <c r="I40" s="371"/>
      <c r="J40" s="371"/>
      <c r="K40" s="371"/>
      <c r="L40" s="371"/>
      <c r="M40" s="371"/>
      <c r="N40" s="371"/>
      <c r="O40" s="371"/>
      <c r="P40" s="371"/>
      <c r="Q40" s="371"/>
      <c r="R40" s="371"/>
      <c r="S40" s="371"/>
      <c r="T40" s="371"/>
      <c r="U40" s="371"/>
      <c r="V40" s="371"/>
      <c r="W40" s="371"/>
      <c r="X40" s="371"/>
      <c r="Y40" s="371"/>
      <c r="Z40" s="371"/>
      <c r="AA40" s="371"/>
      <c r="AB40" s="371"/>
      <c r="AC40" s="371"/>
      <c r="AD40" s="371"/>
      <c r="AE40" s="371"/>
      <c r="AF40" s="371"/>
      <c r="AG40" s="371"/>
      <c r="AH40" s="371"/>
      <c r="AI40" s="371"/>
      <c r="AJ40" s="371"/>
      <c r="AK40" s="371"/>
      <c r="AL40" s="371"/>
      <c r="AM40" s="371"/>
      <c r="AN40" s="371"/>
      <c r="AO40" s="371"/>
      <c r="AP40" s="371"/>
      <c r="AQ40" s="371"/>
      <c r="AR40" s="371"/>
      <c r="AS40" s="371"/>
      <c r="AT40" s="371"/>
      <c r="AU40" s="371"/>
      <c r="AV40" s="371"/>
      <c r="AW40" s="371"/>
      <c r="AX40" s="371"/>
      <c r="AY40" s="371"/>
      <c r="AZ40" s="371"/>
      <c r="BA40" s="371"/>
      <c r="BB40" s="371"/>
      <c r="BC40" s="371"/>
      <c r="BD40" s="371"/>
      <c r="BE40" s="371"/>
      <c r="BF40" s="371"/>
      <c r="BG40" s="371"/>
      <c r="BH40" s="371"/>
      <c r="BI40" s="371"/>
      <c r="BJ40" s="371"/>
      <c r="BK40" s="371"/>
      <c r="BL40" s="371"/>
      <c r="BM40" s="347" t="s">
        <v>30</v>
      </c>
      <c r="BN40" s="347"/>
      <c r="BO40" s="347"/>
      <c r="BP40" s="347"/>
      <c r="BQ40" s="347"/>
      <c r="BR40" s="347"/>
      <c r="BS40" s="347"/>
      <c r="BT40" s="347"/>
      <c r="BU40" s="347"/>
      <c r="BV40" s="347"/>
      <c r="BW40" s="348"/>
      <c r="BX40" s="19"/>
      <c r="BY40" s="60" t="s">
        <v>83</v>
      </c>
      <c r="BZ40" s="87"/>
      <c r="CA40" s="87"/>
      <c r="CB40" s="87"/>
      <c r="CC40" s="87"/>
      <c r="CD40" s="87"/>
    </row>
    <row r="41" spans="2:82" ht="15" customHeight="1" thickBot="1">
      <c r="B41" s="325" t="str">
        <f>IF(BM40="Select an Option","Please select 'YES', 'NO', or 'N/A' from the drop down list 'Select and Option' next to the question above",IF(BM40="YES","Please include the payee(s) certified T&amp;E report(s) revised to support the transfers within this request",IF(BM40="NO","Please confirm that T&amp;E report(s) for the pay end date(s) listed within this request have not already been sent out by ORA","Please confirm that all payee(s) listed within this request are undergrad students and exempt from T&amp;E reporting")))</f>
        <v>Please select 'YES', 'NO', or 'N/A' from the drop down list 'Select and Option' next to the question above</v>
      </c>
      <c r="C41" s="326"/>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6"/>
      <c r="BC41" s="326"/>
      <c r="BD41" s="326"/>
      <c r="BE41" s="326"/>
      <c r="BF41" s="326"/>
      <c r="BG41" s="326"/>
      <c r="BH41" s="326"/>
      <c r="BI41" s="326"/>
      <c r="BJ41" s="326"/>
      <c r="BK41" s="326"/>
      <c r="BL41" s="326"/>
      <c r="BM41" s="326"/>
      <c r="BN41" s="326"/>
      <c r="BO41" s="326"/>
      <c r="BP41" s="326"/>
      <c r="BQ41" s="326"/>
      <c r="BR41" s="326"/>
      <c r="BS41" s="326"/>
      <c r="BT41" s="326"/>
      <c r="BU41" s="326"/>
      <c r="BV41" s="326"/>
      <c r="BW41" s="327"/>
      <c r="BX41" s="19"/>
    </row>
    <row r="42" spans="2:82" ht="6" customHeight="1" thickBot="1">
      <c r="B42" s="63"/>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row>
    <row r="43" spans="2:82" ht="15" customHeight="1">
      <c r="B43" s="113" t="s">
        <v>39</v>
      </c>
      <c r="C43" s="114"/>
      <c r="D43" s="114"/>
      <c r="E43" s="114"/>
      <c r="F43" s="114"/>
      <c r="G43" s="114"/>
      <c r="H43" s="114"/>
      <c r="I43" s="114"/>
      <c r="J43" s="115"/>
      <c r="K43" s="115"/>
      <c r="L43" s="115"/>
      <c r="M43" s="115"/>
      <c r="N43" s="115"/>
      <c r="O43" s="115"/>
      <c r="P43" s="115"/>
      <c r="Q43" s="115"/>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6"/>
      <c r="BX43" s="3"/>
      <c r="BY43" s="74" t="s">
        <v>40</v>
      </c>
      <c r="BZ43" s="75"/>
      <c r="CA43" s="75"/>
      <c r="CB43" s="76"/>
    </row>
    <row r="44" spans="2:82" s="25" customFormat="1" ht="15" customHeight="1">
      <c r="B44" s="97" t="s">
        <v>41</v>
      </c>
      <c r="C44" s="98"/>
      <c r="D44" s="98"/>
      <c r="E44" s="98"/>
      <c r="F44" s="98"/>
      <c r="G44" s="98"/>
      <c r="H44" s="98"/>
      <c r="I44" s="99"/>
      <c r="J44" s="104" t="s">
        <v>42</v>
      </c>
      <c r="K44" s="104"/>
      <c r="L44" s="104"/>
      <c r="M44" s="104"/>
      <c r="N44" s="104"/>
      <c r="O44" s="104"/>
      <c r="P44" s="104"/>
      <c r="Q44" s="104"/>
      <c r="R44" s="334"/>
      <c r="S44" s="335"/>
      <c r="T44" s="335"/>
      <c r="U44" s="335"/>
      <c r="V44" s="335"/>
      <c r="W44" s="335"/>
      <c r="X44" s="335"/>
      <c r="Y44" s="335"/>
      <c r="Z44" s="335"/>
      <c r="AA44" s="335"/>
      <c r="AB44" s="335"/>
      <c r="AC44" s="335"/>
      <c r="AD44" s="335"/>
      <c r="AE44" s="335"/>
      <c r="AF44" s="335"/>
      <c r="AG44" s="335"/>
      <c r="AH44" s="335"/>
      <c r="AI44" s="335"/>
      <c r="AJ44" s="335"/>
      <c r="AK44" s="335"/>
      <c r="AL44" s="335"/>
      <c r="AM44" s="335"/>
      <c r="AN44" s="335"/>
      <c r="AO44" s="335"/>
      <c r="AP44" s="335"/>
      <c r="AQ44" s="335"/>
      <c r="AR44" s="335"/>
      <c r="AS44" s="335"/>
      <c r="AT44" s="335"/>
      <c r="AU44" s="335"/>
      <c r="AV44" s="335"/>
      <c r="AW44" s="335"/>
      <c r="AX44" s="335"/>
      <c r="AY44" s="335"/>
      <c r="AZ44" s="335"/>
      <c r="BA44" s="335"/>
      <c r="BB44" s="335"/>
      <c r="BC44" s="335"/>
      <c r="BD44" s="335"/>
      <c r="BE44" s="335"/>
      <c r="BF44" s="336"/>
      <c r="BG44" s="328" t="s">
        <v>43</v>
      </c>
      <c r="BH44" s="329"/>
      <c r="BI44" s="329"/>
      <c r="BJ44" s="329"/>
      <c r="BK44" s="330"/>
      <c r="BL44" s="107"/>
      <c r="BM44" s="108"/>
      <c r="BN44" s="108"/>
      <c r="BO44" s="108"/>
      <c r="BP44" s="108"/>
      <c r="BQ44" s="108"/>
      <c r="BR44" s="108"/>
      <c r="BS44" s="108"/>
      <c r="BT44" s="108"/>
      <c r="BU44" s="108"/>
      <c r="BV44" s="108"/>
      <c r="BW44" s="109"/>
      <c r="BY44" s="226" t="str">
        <f>IF($BO$5="Page 1 of 1", "LDA Request Form (1pg)",IF($BO$5="Page 1 of 2", "LDA Request Form (2pgs)","LDA Request Form (3pgs)"))</f>
        <v>LDA Request Form (1pg)</v>
      </c>
      <c r="BZ44" s="227"/>
      <c r="CA44" s="227"/>
      <c r="CB44" s="228"/>
    </row>
    <row r="45" spans="2:82" s="25" customFormat="1" ht="15" customHeight="1">
      <c r="B45" s="97"/>
      <c r="C45" s="98"/>
      <c r="D45" s="98"/>
      <c r="E45" s="98"/>
      <c r="F45" s="98"/>
      <c r="G45" s="98"/>
      <c r="H45" s="98"/>
      <c r="I45" s="99"/>
      <c r="J45" s="104"/>
      <c r="K45" s="104"/>
      <c r="L45" s="104"/>
      <c r="M45" s="104"/>
      <c r="N45" s="104"/>
      <c r="O45" s="104"/>
      <c r="P45" s="104"/>
      <c r="Q45" s="104"/>
      <c r="R45" s="337"/>
      <c r="S45" s="338"/>
      <c r="T45" s="338"/>
      <c r="U45" s="338"/>
      <c r="V45" s="338"/>
      <c r="W45" s="338"/>
      <c r="X45" s="338"/>
      <c r="Y45" s="338"/>
      <c r="Z45" s="338"/>
      <c r="AA45" s="338"/>
      <c r="AB45" s="338"/>
      <c r="AC45" s="338"/>
      <c r="AD45" s="338"/>
      <c r="AE45" s="338"/>
      <c r="AF45" s="338"/>
      <c r="AG45" s="338"/>
      <c r="AH45" s="338"/>
      <c r="AI45" s="338"/>
      <c r="AJ45" s="338"/>
      <c r="AK45" s="338"/>
      <c r="AL45" s="338"/>
      <c r="AM45" s="338"/>
      <c r="AN45" s="338"/>
      <c r="AO45" s="338"/>
      <c r="AP45" s="338"/>
      <c r="AQ45" s="338"/>
      <c r="AR45" s="339"/>
      <c r="AS45" s="339"/>
      <c r="AT45" s="339"/>
      <c r="AU45" s="339"/>
      <c r="AV45" s="339"/>
      <c r="AW45" s="339"/>
      <c r="AX45" s="339"/>
      <c r="AY45" s="339"/>
      <c r="AZ45" s="339"/>
      <c r="BA45" s="339"/>
      <c r="BB45" s="339"/>
      <c r="BC45" s="339"/>
      <c r="BD45" s="339"/>
      <c r="BE45" s="339"/>
      <c r="BF45" s="340"/>
      <c r="BG45" s="331"/>
      <c r="BH45" s="332"/>
      <c r="BI45" s="332"/>
      <c r="BJ45" s="332"/>
      <c r="BK45" s="333"/>
      <c r="BL45" s="236"/>
      <c r="BM45" s="237"/>
      <c r="BN45" s="237"/>
      <c r="BO45" s="237"/>
      <c r="BP45" s="237"/>
      <c r="BQ45" s="237"/>
      <c r="BR45" s="237"/>
      <c r="BS45" s="237"/>
      <c r="BT45" s="237"/>
      <c r="BU45" s="237"/>
      <c r="BV45" s="237"/>
      <c r="BW45" s="322"/>
      <c r="BY45" s="226" t="str">
        <f>IF($Z$12=0,"","Payroll Journal Detail for all CR transactions within request")</f>
        <v/>
      </c>
      <c r="BZ45" s="227"/>
      <c r="CA45" s="227"/>
      <c r="CB45" s="228"/>
    </row>
    <row r="46" spans="2:82" s="25" customFormat="1" ht="15" customHeight="1">
      <c r="B46" s="97"/>
      <c r="C46" s="98"/>
      <c r="D46" s="98"/>
      <c r="E46" s="98"/>
      <c r="F46" s="98"/>
      <c r="G46" s="98"/>
      <c r="H46" s="98"/>
      <c r="I46" s="99"/>
      <c r="J46" s="104" t="s">
        <v>44</v>
      </c>
      <c r="K46" s="104"/>
      <c r="L46" s="104"/>
      <c r="M46" s="104"/>
      <c r="N46" s="104"/>
      <c r="O46" s="104"/>
      <c r="P46" s="104"/>
      <c r="Q46" s="104"/>
      <c r="R46" s="117"/>
      <c r="S46" s="118"/>
      <c r="T46" s="118"/>
      <c r="U46" s="118"/>
      <c r="V46" s="118"/>
      <c r="W46" s="118"/>
      <c r="X46" s="118"/>
      <c r="Y46" s="118"/>
      <c r="Z46" s="118"/>
      <c r="AA46" s="118"/>
      <c r="AB46" s="118"/>
      <c r="AC46" s="118"/>
      <c r="AD46" s="118"/>
      <c r="AE46" s="118"/>
      <c r="AF46" s="118"/>
      <c r="AG46" s="118"/>
      <c r="AH46" s="118"/>
      <c r="AI46" s="118"/>
      <c r="AJ46" s="118"/>
      <c r="AK46" s="118"/>
      <c r="AL46" s="118"/>
      <c r="AM46" s="119"/>
      <c r="AN46" s="229" t="s">
        <v>45</v>
      </c>
      <c r="AO46" s="230"/>
      <c r="AP46" s="230"/>
      <c r="AQ46" s="231"/>
      <c r="AR46" s="117"/>
      <c r="AS46" s="118"/>
      <c r="AT46" s="118"/>
      <c r="AU46" s="118"/>
      <c r="AV46" s="118"/>
      <c r="AW46" s="118"/>
      <c r="AX46" s="118"/>
      <c r="AY46" s="118"/>
      <c r="AZ46" s="118"/>
      <c r="BA46" s="118"/>
      <c r="BB46" s="118"/>
      <c r="BC46" s="118"/>
      <c r="BD46" s="118"/>
      <c r="BE46" s="118"/>
      <c r="BF46" s="118"/>
      <c r="BG46" s="118"/>
      <c r="BH46" s="118"/>
      <c r="BI46" s="118"/>
      <c r="BJ46" s="118"/>
      <c r="BK46" s="118"/>
      <c r="BL46" s="118"/>
      <c r="BM46" s="118"/>
      <c r="BN46" s="118"/>
      <c r="BO46" s="118"/>
      <c r="BP46" s="118"/>
      <c r="BQ46" s="118"/>
      <c r="BR46" s="118"/>
      <c r="BS46" s="118"/>
      <c r="BT46" s="118"/>
      <c r="BU46" s="118"/>
      <c r="BV46" s="118"/>
      <c r="BW46" s="232"/>
      <c r="BX46" s="3"/>
      <c r="BY46" s="226" t="str">
        <f ca="1">IF(B32="Request is being made over 90 days from the month end of the earliest provided posting date","Extenuating Circumstance Form (ECF)","")</f>
        <v/>
      </c>
      <c r="BZ46" s="227"/>
      <c r="CA46" s="227"/>
      <c r="CB46" s="228"/>
    </row>
    <row r="47" spans="2:82" s="25" customFormat="1" ht="15" customHeight="1">
      <c r="B47" s="97" t="s">
        <v>41</v>
      </c>
      <c r="C47" s="98"/>
      <c r="D47" s="98"/>
      <c r="E47" s="98"/>
      <c r="F47" s="98"/>
      <c r="G47" s="98"/>
      <c r="H47" s="98"/>
      <c r="I47" s="99"/>
      <c r="J47" s="104" t="s">
        <v>42</v>
      </c>
      <c r="K47" s="104"/>
      <c r="L47" s="104"/>
      <c r="M47" s="104"/>
      <c r="N47" s="104"/>
      <c r="O47" s="104"/>
      <c r="P47" s="104"/>
      <c r="Q47" s="104"/>
      <c r="R47" s="334"/>
      <c r="S47" s="335"/>
      <c r="T47" s="335"/>
      <c r="U47" s="335"/>
      <c r="V47" s="335"/>
      <c r="W47" s="335"/>
      <c r="X47" s="335"/>
      <c r="Y47" s="335"/>
      <c r="Z47" s="335"/>
      <c r="AA47" s="335"/>
      <c r="AB47" s="335"/>
      <c r="AC47" s="335"/>
      <c r="AD47" s="335"/>
      <c r="AE47" s="335"/>
      <c r="AF47" s="335"/>
      <c r="AG47" s="335"/>
      <c r="AH47" s="335"/>
      <c r="AI47" s="335"/>
      <c r="AJ47" s="335"/>
      <c r="AK47" s="335"/>
      <c r="AL47" s="335"/>
      <c r="AM47" s="335"/>
      <c r="AN47" s="335"/>
      <c r="AO47" s="335"/>
      <c r="AP47" s="335"/>
      <c r="AQ47" s="335"/>
      <c r="AR47" s="339"/>
      <c r="AS47" s="339"/>
      <c r="AT47" s="339"/>
      <c r="AU47" s="339"/>
      <c r="AV47" s="339"/>
      <c r="AW47" s="339"/>
      <c r="AX47" s="339"/>
      <c r="AY47" s="339"/>
      <c r="AZ47" s="339"/>
      <c r="BA47" s="339"/>
      <c r="BB47" s="339"/>
      <c r="BC47" s="339"/>
      <c r="BD47" s="339"/>
      <c r="BE47" s="339"/>
      <c r="BF47" s="340"/>
      <c r="BG47" s="331" t="s">
        <v>43</v>
      </c>
      <c r="BH47" s="332"/>
      <c r="BI47" s="332"/>
      <c r="BJ47" s="332"/>
      <c r="BK47" s="333"/>
      <c r="BL47" s="236"/>
      <c r="BM47" s="237"/>
      <c r="BN47" s="237"/>
      <c r="BO47" s="237"/>
      <c r="BP47" s="237"/>
      <c r="BQ47" s="237"/>
      <c r="BR47" s="237"/>
      <c r="BS47" s="237"/>
      <c r="BT47" s="237"/>
      <c r="BU47" s="237"/>
      <c r="BV47" s="237"/>
      <c r="BW47" s="322"/>
      <c r="BY47" s="388" t="str">
        <f>IF(OR(B17="Participant Support Cost",B17="Payroll/HR/Other External Department",B17="Shared Project Costs",B17="Other"),"Additional Justification Documentation","")</f>
        <v/>
      </c>
      <c r="BZ47" s="389"/>
      <c r="CA47" s="389"/>
      <c r="CB47" s="390"/>
    </row>
    <row r="48" spans="2:82" s="25" customFormat="1" ht="15" customHeight="1" thickBot="1">
      <c r="B48" s="97"/>
      <c r="C48" s="98"/>
      <c r="D48" s="98"/>
      <c r="E48" s="98"/>
      <c r="F48" s="98"/>
      <c r="G48" s="98"/>
      <c r="H48" s="98"/>
      <c r="I48" s="99"/>
      <c r="J48" s="104"/>
      <c r="K48" s="104"/>
      <c r="L48" s="104"/>
      <c r="M48" s="104"/>
      <c r="N48" s="104"/>
      <c r="O48" s="104"/>
      <c r="P48" s="104"/>
      <c r="Q48" s="104"/>
      <c r="R48" s="337"/>
      <c r="S48" s="338"/>
      <c r="T48" s="338"/>
      <c r="U48" s="338"/>
      <c r="V48" s="338"/>
      <c r="W48" s="338"/>
      <c r="X48" s="338"/>
      <c r="Y48" s="338"/>
      <c r="Z48" s="338"/>
      <c r="AA48" s="338"/>
      <c r="AB48" s="338"/>
      <c r="AC48" s="338"/>
      <c r="AD48" s="338"/>
      <c r="AE48" s="338"/>
      <c r="AF48" s="338"/>
      <c r="AG48" s="338"/>
      <c r="AH48" s="338"/>
      <c r="AI48" s="338"/>
      <c r="AJ48" s="338"/>
      <c r="AK48" s="338"/>
      <c r="AL48" s="338"/>
      <c r="AM48" s="338"/>
      <c r="AN48" s="338"/>
      <c r="AO48" s="338"/>
      <c r="AP48" s="338"/>
      <c r="AQ48" s="338"/>
      <c r="AR48" s="338"/>
      <c r="AS48" s="338"/>
      <c r="AT48" s="338"/>
      <c r="AU48" s="338"/>
      <c r="AV48" s="338"/>
      <c r="AW48" s="338"/>
      <c r="AX48" s="338"/>
      <c r="AY48" s="338"/>
      <c r="AZ48" s="338"/>
      <c r="BA48" s="338"/>
      <c r="BB48" s="338"/>
      <c r="BC48" s="338"/>
      <c r="BD48" s="338"/>
      <c r="BE48" s="338"/>
      <c r="BF48" s="349"/>
      <c r="BG48" s="344"/>
      <c r="BH48" s="345"/>
      <c r="BI48" s="345"/>
      <c r="BJ48" s="345"/>
      <c r="BK48" s="346"/>
      <c r="BL48" s="110"/>
      <c r="BM48" s="111"/>
      <c r="BN48" s="111"/>
      <c r="BO48" s="111"/>
      <c r="BP48" s="111"/>
      <c r="BQ48" s="111"/>
      <c r="BR48" s="111"/>
      <c r="BS48" s="111"/>
      <c r="BT48" s="111"/>
      <c r="BU48" s="111"/>
      <c r="BV48" s="111"/>
      <c r="BW48" s="112"/>
      <c r="BY48" s="221" t="str">
        <f>IF($BM$40="yes","Revised Time &amp; Effort Report(s)","")</f>
        <v/>
      </c>
      <c r="BZ48" s="222"/>
      <c r="CA48" s="222"/>
      <c r="CB48" s="223"/>
    </row>
    <row r="49" spans="2:84" s="25" customFormat="1" ht="15" customHeight="1">
      <c r="B49" s="97"/>
      <c r="C49" s="98"/>
      <c r="D49" s="98"/>
      <c r="E49" s="98"/>
      <c r="F49" s="98"/>
      <c r="G49" s="98"/>
      <c r="H49" s="98"/>
      <c r="I49" s="99"/>
      <c r="J49" s="104" t="s">
        <v>44</v>
      </c>
      <c r="K49" s="104"/>
      <c r="L49" s="104"/>
      <c r="M49" s="104"/>
      <c r="N49" s="104"/>
      <c r="O49" s="104"/>
      <c r="P49" s="104"/>
      <c r="Q49" s="104"/>
      <c r="R49" s="117"/>
      <c r="S49" s="118"/>
      <c r="T49" s="118"/>
      <c r="U49" s="118"/>
      <c r="V49" s="118"/>
      <c r="W49" s="118"/>
      <c r="X49" s="118"/>
      <c r="Y49" s="118"/>
      <c r="Z49" s="118"/>
      <c r="AA49" s="118"/>
      <c r="AB49" s="118"/>
      <c r="AC49" s="118"/>
      <c r="AD49" s="118"/>
      <c r="AE49" s="118"/>
      <c r="AF49" s="118"/>
      <c r="AG49" s="118"/>
      <c r="AH49" s="118"/>
      <c r="AI49" s="118"/>
      <c r="AJ49" s="118"/>
      <c r="AK49" s="118"/>
      <c r="AL49" s="118"/>
      <c r="AM49" s="119"/>
      <c r="AN49" s="229" t="s">
        <v>45</v>
      </c>
      <c r="AO49" s="230"/>
      <c r="AP49" s="230"/>
      <c r="AQ49" s="231"/>
      <c r="AR49" s="117"/>
      <c r="AS49" s="118"/>
      <c r="AT49" s="118"/>
      <c r="AU49" s="118"/>
      <c r="AV49" s="118"/>
      <c r="AW49" s="118"/>
      <c r="AX49" s="118"/>
      <c r="AY49" s="118"/>
      <c r="AZ49" s="118"/>
      <c r="BA49" s="118"/>
      <c r="BB49" s="118"/>
      <c r="BC49" s="118"/>
      <c r="BD49" s="118"/>
      <c r="BE49" s="118"/>
      <c r="BF49" s="118"/>
      <c r="BG49" s="118"/>
      <c r="BH49" s="118"/>
      <c r="BI49" s="118"/>
      <c r="BJ49" s="118"/>
      <c r="BK49" s="118"/>
      <c r="BL49" s="118"/>
      <c r="BM49" s="118"/>
      <c r="BN49" s="118"/>
      <c r="BO49" s="118"/>
      <c r="BP49" s="118"/>
      <c r="BQ49" s="118"/>
      <c r="BR49" s="118"/>
      <c r="BS49" s="118"/>
      <c r="BT49" s="118"/>
      <c r="BU49" s="118"/>
      <c r="BV49" s="118"/>
      <c r="BW49" s="232"/>
      <c r="BX49" s="3"/>
    </row>
    <row r="50" spans="2:84" ht="15" customHeight="1">
      <c r="B50" s="164" t="s">
        <v>84</v>
      </c>
      <c r="C50" s="165"/>
      <c r="D50" s="165"/>
      <c r="E50" s="165"/>
      <c r="F50" s="165"/>
      <c r="G50" s="165"/>
      <c r="H50" s="165"/>
      <c r="I50" s="165"/>
      <c r="J50" s="166"/>
      <c r="K50" s="166"/>
      <c r="L50" s="166"/>
      <c r="M50" s="166"/>
      <c r="N50" s="166"/>
      <c r="O50" s="166"/>
      <c r="P50" s="166"/>
      <c r="Q50" s="166"/>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5"/>
      <c r="BR50" s="165"/>
      <c r="BS50" s="165"/>
      <c r="BT50" s="165"/>
      <c r="BU50" s="165"/>
      <c r="BV50" s="165"/>
      <c r="BW50" s="167"/>
    </row>
    <row r="51" spans="2:84" ht="15" customHeight="1">
      <c r="B51" s="164"/>
      <c r="C51" s="165"/>
      <c r="D51" s="165"/>
      <c r="E51" s="165"/>
      <c r="F51" s="165"/>
      <c r="G51" s="165"/>
      <c r="H51" s="165"/>
      <c r="I51" s="165"/>
      <c r="J51" s="165"/>
      <c r="K51" s="165"/>
      <c r="L51" s="165"/>
      <c r="M51" s="165"/>
      <c r="N51" s="165"/>
      <c r="O51" s="165"/>
      <c r="P51" s="165"/>
      <c r="Q51" s="165"/>
      <c r="R51" s="165"/>
      <c r="S51" s="165"/>
      <c r="T51" s="165"/>
      <c r="U51" s="165"/>
      <c r="V51" s="165"/>
      <c r="W51" s="165"/>
      <c r="X51" s="165"/>
      <c r="Y51" s="165"/>
      <c r="Z51" s="165"/>
      <c r="AA51" s="165"/>
      <c r="AB51" s="165"/>
      <c r="AC51" s="165"/>
      <c r="AD51" s="165"/>
      <c r="AE51" s="165"/>
      <c r="AF51" s="165"/>
      <c r="AG51" s="165"/>
      <c r="AH51" s="165"/>
      <c r="AI51" s="165"/>
      <c r="AJ51" s="165"/>
      <c r="AK51" s="165"/>
      <c r="AL51" s="165"/>
      <c r="AM51" s="165"/>
      <c r="AN51" s="165"/>
      <c r="AO51" s="165"/>
      <c r="AP51" s="165"/>
      <c r="AQ51" s="165"/>
      <c r="AR51" s="165"/>
      <c r="AS51" s="165"/>
      <c r="AT51" s="165"/>
      <c r="AU51" s="165"/>
      <c r="AV51" s="165"/>
      <c r="AW51" s="165"/>
      <c r="AX51" s="165"/>
      <c r="AY51" s="165"/>
      <c r="AZ51" s="165"/>
      <c r="BA51" s="165"/>
      <c r="BB51" s="165"/>
      <c r="BC51" s="165"/>
      <c r="BD51" s="165"/>
      <c r="BE51" s="165"/>
      <c r="BF51" s="165"/>
      <c r="BG51" s="165"/>
      <c r="BH51" s="165"/>
      <c r="BI51" s="165"/>
      <c r="BJ51" s="165"/>
      <c r="BK51" s="165"/>
      <c r="BL51" s="165"/>
      <c r="BM51" s="165"/>
      <c r="BN51" s="165"/>
      <c r="BO51" s="165"/>
      <c r="BP51" s="165"/>
      <c r="BQ51" s="165"/>
      <c r="BR51" s="165"/>
      <c r="BS51" s="165"/>
      <c r="BT51" s="165"/>
      <c r="BU51" s="165"/>
      <c r="BV51" s="165"/>
      <c r="BW51" s="167"/>
    </row>
    <row r="52" spans="2:84" ht="15" customHeight="1">
      <c r="B52" s="97" t="s">
        <v>47</v>
      </c>
      <c r="C52" s="98"/>
      <c r="D52" s="98"/>
      <c r="E52" s="98"/>
      <c r="F52" s="98"/>
      <c r="G52" s="98"/>
      <c r="H52" s="98"/>
      <c r="I52" s="98"/>
      <c r="J52" s="104" t="s">
        <v>42</v>
      </c>
      <c r="K52" s="104"/>
      <c r="L52" s="104"/>
      <c r="M52" s="104"/>
      <c r="N52" s="104"/>
      <c r="O52" s="104"/>
      <c r="P52" s="104"/>
      <c r="Q52" s="104"/>
      <c r="R52" s="334"/>
      <c r="S52" s="335"/>
      <c r="T52" s="335"/>
      <c r="U52" s="335"/>
      <c r="V52" s="335"/>
      <c r="W52" s="335"/>
      <c r="X52" s="335"/>
      <c r="Y52" s="335"/>
      <c r="Z52" s="335"/>
      <c r="AA52" s="335"/>
      <c r="AB52" s="335"/>
      <c r="AC52" s="335"/>
      <c r="AD52" s="335"/>
      <c r="AE52" s="335"/>
      <c r="AF52" s="335"/>
      <c r="AG52" s="335"/>
      <c r="AH52" s="335"/>
      <c r="AI52" s="335"/>
      <c r="AJ52" s="335"/>
      <c r="AK52" s="335"/>
      <c r="AL52" s="335"/>
      <c r="AM52" s="335"/>
      <c r="AN52" s="335"/>
      <c r="AO52" s="335"/>
      <c r="AP52" s="335"/>
      <c r="AQ52" s="335"/>
      <c r="AR52" s="335"/>
      <c r="AS52" s="335"/>
      <c r="AT52" s="335"/>
      <c r="AU52" s="335"/>
      <c r="AV52" s="335"/>
      <c r="AW52" s="335"/>
      <c r="AX52" s="335"/>
      <c r="AY52" s="335"/>
      <c r="AZ52" s="335"/>
      <c r="BA52" s="335"/>
      <c r="BB52" s="335"/>
      <c r="BC52" s="335"/>
      <c r="BD52" s="335"/>
      <c r="BE52" s="335"/>
      <c r="BF52" s="336"/>
      <c r="BG52" s="328" t="s">
        <v>43</v>
      </c>
      <c r="BH52" s="329"/>
      <c r="BI52" s="329"/>
      <c r="BJ52" s="329"/>
      <c r="BK52" s="330"/>
      <c r="BL52" s="107"/>
      <c r="BM52" s="108"/>
      <c r="BN52" s="108"/>
      <c r="BO52" s="108"/>
      <c r="BP52" s="108"/>
      <c r="BQ52" s="108"/>
      <c r="BR52" s="108"/>
      <c r="BS52" s="108"/>
      <c r="BT52" s="108"/>
      <c r="BU52" s="108"/>
      <c r="BV52" s="108"/>
      <c r="BW52" s="109"/>
    </row>
    <row r="53" spans="2:84" ht="15" customHeight="1">
      <c r="B53" s="97"/>
      <c r="C53" s="98"/>
      <c r="D53" s="98"/>
      <c r="E53" s="98"/>
      <c r="F53" s="98"/>
      <c r="G53" s="98"/>
      <c r="H53" s="98"/>
      <c r="I53" s="98"/>
      <c r="J53" s="104"/>
      <c r="K53" s="104"/>
      <c r="L53" s="104"/>
      <c r="M53" s="104"/>
      <c r="N53" s="104"/>
      <c r="O53" s="104"/>
      <c r="P53" s="104"/>
      <c r="Q53" s="104"/>
      <c r="R53" s="337"/>
      <c r="S53" s="338"/>
      <c r="T53" s="338"/>
      <c r="U53" s="338"/>
      <c r="V53" s="338"/>
      <c r="W53" s="338"/>
      <c r="X53" s="338"/>
      <c r="Y53" s="338"/>
      <c r="Z53" s="338"/>
      <c r="AA53" s="338"/>
      <c r="AB53" s="338"/>
      <c r="AC53" s="338"/>
      <c r="AD53" s="338"/>
      <c r="AE53" s="338"/>
      <c r="AF53" s="338"/>
      <c r="AG53" s="338"/>
      <c r="AH53" s="338"/>
      <c r="AI53" s="338"/>
      <c r="AJ53" s="338"/>
      <c r="AK53" s="338"/>
      <c r="AL53" s="338"/>
      <c r="AM53" s="338"/>
      <c r="AN53" s="338"/>
      <c r="AO53" s="338"/>
      <c r="AP53" s="338"/>
      <c r="AQ53" s="338"/>
      <c r="AR53" s="338"/>
      <c r="AS53" s="338"/>
      <c r="AT53" s="338"/>
      <c r="AU53" s="338"/>
      <c r="AV53" s="338"/>
      <c r="AW53" s="338"/>
      <c r="AX53" s="338"/>
      <c r="AY53" s="338"/>
      <c r="AZ53" s="338"/>
      <c r="BA53" s="338"/>
      <c r="BB53" s="338"/>
      <c r="BC53" s="338"/>
      <c r="BD53" s="338"/>
      <c r="BE53" s="338"/>
      <c r="BF53" s="349"/>
      <c r="BG53" s="344"/>
      <c r="BH53" s="345"/>
      <c r="BI53" s="345"/>
      <c r="BJ53" s="345"/>
      <c r="BK53" s="346"/>
      <c r="BL53" s="110"/>
      <c r="BM53" s="111"/>
      <c r="BN53" s="111"/>
      <c r="BO53" s="111"/>
      <c r="BP53" s="111"/>
      <c r="BQ53" s="111"/>
      <c r="BR53" s="111"/>
      <c r="BS53" s="111"/>
      <c r="BT53" s="111"/>
      <c r="BU53" s="111"/>
      <c r="BV53" s="111"/>
      <c r="BW53" s="112"/>
    </row>
    <row r="54" spans="2:84" ht="15" customHeight="1" thickBot="1">
      <c r="B54" s="168"/>
      <c r="C54" s="169"/>
      <c r="D54" s="169"/>
      <c r="E54" s="169"/>
      <c r="F54" s="169"/>
      <c r="G54" s="169"/>
      <c r="H54" s="169"/>
      <c r="I54" s="170"/>
      <c r="J54" s="175" t="s">
        <v>44</v>
      </c>
      <c r="K54" s="175"/>
      <c r="L54" s="175"/>
      <c r="M54" s="175"/>
      <c r="N54" s="175"/>
      <c r="O54" s="175"/>
      <c r="P54" s="175"/>
      <c r="Q54" s="175"/>
      <c r="R54" s="171"/>
      <c r="S54" s="172"/>
      <c r="T54" s="172"/>
      <c r="U54" s="172"/>
      <c r="V54" s="172"/>
      <c r="W54" s="172"/>
      <c r="X54" s="172"/>
      <c r="Y54" s="172"/>
      <c r="Z54" s="172"/>
      <c r="AA54" s="172"/>
      <c r="AB54" s="172"/>
      <c r="AC54" s="172"/>
      <c r="AD54" s="172"/>
      <c r="AE54" s="172"/>
      <c r="AF54" s="172"/>
      <c r="AG54" s="172"/>
      <c r="AH54" s="172"/>
      <c r="AI54" s="172"/>
      <c r="AJ54" s="172"/>
      <c r="AK54" s="172"/>
      <c r="AL54" s="172"/>
      <c r="AM54" s="176"/>
      <c r="AN54" s="174" t="s">
        <v>48</v>
      </c>
      <c r="AO54" s="174"/>
      <c r="AP54" s="174"/>
      <c r="AQ54" s="174"/>
      <c r="AR54" s="171"/>
      <c r="AS54" s="172"/>
      <c r="AT54" s="172"/>
      <c r="AU54" s="172"/>
      <c r="AV54" s="172"/>
      <c r="AW54" s="172"/>
      <c r="AX54" s="172"/>
      <c r="AY54" s="172"/>
      <c r="AZ54" s="172"/>
      <c r="BA54" s="172"/>
      <c r="BB54" s="172"/>
      <c r="BC54" s="172"/>
      <c r="BD54" s="172"/>
      <c r="BE54" s="172"/>
      <c r="BF54" s="172"/>
      <c r="BG54" s="172"/>
      <c r="BH54" s="172"/>
      <c r="BI54" s="172"/>
      <c r="BJ54" s="172"/>
      <c r="BK54" s="172"/>
      <c r="BL54" s="179" t="s">
        <v>49</v>
      </c>
      <c r="BM54" s="180"/>
      <c r="BN54" s="180"/>
      <c r="BO54" s="181"/>
      <c r="BP54" s="171"/>
      <c r="BQ54" s="172"/>
      <c r="BR54" s="172"/>
      <c r="BS54" s="172"/>
      <c r="BT54" s="172"/>
      <c r="BU54" s="172"/>
      <c r="BV54" s="172"/>
      <c r="BW54" s="173"/>
    </row>
    <row r="55" spans="2:84" ht="6" customHeight="1" thickBot="1">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row>
    <row r="56" spans="2:84" ht="15" customHeight="1">
      <c r="B56" s="120" t="s">
        <v>50</v>
      </c>
      <c r="C56" s="121"/>
      <c r="D56" s="121"/>
      <c r="E56" s="121"/>
      <c r="F56" s="121"/>
      <c r="G56" s="121"/>
      <c r="H56" s="147" t="s">
        <v>51</v>
      </c>
      <c r="I56" s="148"/>
      <c r="J56" s="148"/>
      <c r="K56" s="148"/>
      <c r="L56" s="148"/>
      <c r="M56" s="148"/>
      <c r="N56" s="148"/>
      <c r="O56" s="148"/>
      <c r="P56" s="148"/>
      <c r="Q56" s="148"/>
      <c r="R56" s="148"/>
      <c r="S56" s="148"/>
      <c r="T56" s="148"/>
      <c r="U56" s="148"/>
      <c r="V56" s="149"/>
      <c r="W56" s="153" t="s">
        <v>52</v>
      </c>
      <c r="X56" s="154"/>
      <c r="Y56" s="154"/>
      <c r="Z56" s="154"/>
      <c r="AA56" s="154"/>
      <c r="AB56" s="154"/>
      <c r="AC56" s="154"/>
      <c r="AD56" s="154"/>
      <c r="AE56" s="154"/>
      <c r="AF56" s="154"/>
      <c r="AG56" s="154"/>
      <c r="AH56" s="154"/>
      <c r="AI56" s="154"/>
      <c r="AJ56" s="154"/>
      <c r="AK56" s="154"/>
      <c r="AL56" s="154"/>
      <c r="AM56" s="155"/>
      <c r="AN56" s="153" t="s">
        <v>53</v>
      </c>
      <c r="AO56" s="154"/>
      <c r="AP56" s="154"/>
      <c r="AQ56" s="154"/>
      <c r="AR56" s="154"/>
      <c r="AS56" s="154"/>
      <c r="AT56" s="154"/>
      <c r="AU56" s="154"/>
      <c r="AV56" s="154"/>
      <c r="AW56" s="154"/>
      <c r="AX56" s="154"/>
      <c r="AY56" s="154"/>
      <c r="AZ56" s="154"/>
      <c r="BA56" s="154"/>
      <c r="BB56" s="154"/>
      <c r="BC56" s="154"/>
      <c r="BD56" s="154"/>
      <c r="BE56" s="155"/>
      <c r="BF56" s="154" t="s">
        <v>54</v>
      </c>
      <c r="BG56" s="154"/>
      <c r="BH56" s="154"/>
      <c r="BI56" s="154"/>
      <c r="BJ56" s="154"/>
      <c r="BK56" s="154"/>
      <c r="BL56" s="154"/>
      <c r="BM56" s="154"/>
      <c r="BN56" s="154"/>
      <c r="BO56" s="154"/>
      <c r="BP56" s="154"/>
      <c r="BQ56" s="154"/>
      <c r="BR56" s="154"/>
      <c r="BS56" s="154"/>
      <c r="BT56" s="154"/>
      <c r="BU56" s="154"/>
      <c r="BV56" s="154"/>
      <c r="BW56" s="177"/>
    </row>
    <row r="57" spans="2:84" ht="15" customHeight="1" thickBot="1">
      <c r="B57" s="126"/>
      <c r="C57" s="127"/>
      <c r="D57" s="127"/>
      <c r="E57" s="127"/>
      <c r="F57" s="127"/>
      <c r="G57" s="127"/>
      <c r="H57" s="150"/>
      <c r="I57" s="151"/>
      <c r="J57" s="151"/>
      <c r="K57" s="151"/>
      <c r="L57" s="151"/>
      <c r="M57" s="151"/>
      <c r="N57" s="151"/>
      <c r="O57" s="151"/>
      <c r="P57" s="151"/>
      <c r="Q57" s="151"/>
      <c r="R57" s="151"/>
      <c r="S57" s="151"/>
      <c r="T57" s="151"/>
      <c r="U57" s="151"/>
      <c r="V57" s="152"/>
      <c r="W57" s="156"/>
      <c r="X57" s="157"/>
      <c r="Y57" s="157"/>
      <c r="Z57" s="157"/>
      <c r="AA57" s="157"/>
      <c r="AB57" s="157"/>
      <c r="AC57" s="157"/>
      <c r="AD57" s="157"/>
      <c r="AE57" s="157"/>
      <c r="AF57" s="157"/>
      <c r="AG57" s="157"/>
      <c r="AH57" s="157"/>
      <c r="AI57" s="157"/>
      <c r="AJ57" s="157"/>
      <c r="AK57" s="157"/>
      <c r="AL57" s="157"/>
      <c r="AM57" s="158"/>
      <c r="AN57" s="156"/>
      <c r="AO57" s="157"/>
      <c r="AP57" s="157"/>
      <c r="AQ57" s="157"/>
      <c r="AR57" s="157"/>
      <c r="AS57" s="157"/>
      <c r="AT57" s="157"/>
      <c r="AU57" s="157"/>
      <c r="AV57" s="157"/>
      <c r="AW57" s="157"/>
      <c r="AX57" s="157"/>
      <c r="AY57" s="157"/>
      <c r="AZ57" s="157"/>
      <c r="BA57" s="157"/>
      <c r="BB57" s="157"/>
      <c r="BC57" s="157"/>
      <c r="BD57" s="157"/>
      <c r="BE57" s="158"/>
      <c r="BF57" s="157"/>
      <c r="BG57" s="157"/>
      <c r="BH57" s="157"/>
      <c r="BI57" s="157"/>
      <c r="BJ57" s="157"/>
      <c r="BK57" s="157"/>
      <c r="BL57" s="157"/>
      <c r="BM57" s="157"/>
      <c r="BN57" s="157"/>
      <c r="BO57" s="157"/>
      <c r="BP57" s="157"/>
      <c r="BQ57" s="157"/>
      <c r="BR57" s="157"/>
      <c r="BS57" s="157"/>
      <c r="BT57" s="157"/>
      <c r="BU57" s="157"/>
      <c r="BV57" s="157"/>
      <c r="BW57" s="178"/>
    </row>
    <row r="58" spans="2:84">
      <c r="BW58" s="79"/>
    </row>
    <row r="59" spans="2:84" ht="15" thickBot="1"/>
    <row r="60" spans="2:84" ht="17.25">
      <c r="CE60" s="82" t="s">
        <v>55</v>
      </c>
      <c r="CF60" s="83"/>
    </row>
    <row r="61" spans="2:84">
      <c r="CE61" s="84"/>
      <c r="CF61" s="85"/>
    </row>
    <row r="62" spans="2:84">
      <c r="CE62" s="69" t="s">
        <v>56</v>
      </c>
      <c r="CF62" s="71">
        <f>MIN(S12,'LDA Form_Pg2'!S9:Y36,'LDA Form_Pg3'!S9:Y36)</f>
        <v>0</v>
      </c>
    </row>
    <row r="63" spans="2:84">
      <c r="CE63" s="69"/>
      <c r="CF63" s="72"/>
    </row>
    <row r="64" spans="2:84">
      <c r="CE64" s="69" t="s">
        <v>57</v>
      </c>
      <c r="CF64" s="71" t="str">
        <f>IF(CF62&gt;0,EOMONTH(CF62,2)," ")</f>
        <v xml:space="preserve"> </v>
      </c>
    </row>
    <row r="65" spans="83:84">
      <c r="CE65" s="69"/>
      <c r="CF65" s="72"/>
    </row>
    <row r="66" spans="83:84">
      <c r="CE66" s="69" t="s">
        <v>58</v>
      </c>
      <c r="CF66" s="71" t="str">
        <f>IF(CF62&gt;0,EOMONTH(CF62,3)," ")</f>
        <v xml:space="preserve"> </v>
      </c>
    </row>
    <row r="67" spans="83:84">
      <c r="CE67" s="69"/>
      <c r="CF67" s="72"/>
    </row>
    <row r="68" spans="83:84" ht="15" thickBot="1">
      <c r="CE68" s="77"/>
      <c r="CF68" s="78" t="str">
        <f ca="1">IF(TODAY()&gt;CF66,"!!!",IF(TODAY()&gt;CF64,"!!", "!"))</f>
        <v>!</v>
      </c>
    </row>
  </sheetData>
  <sheetProtection algorithmName="SHA-512" hashValue="5FfF0yDSmwJ7Cq8apCiLWTiQKaVPtjXOtsZ/FuVsujYJZ04etFGS5nXypfOe1XZLsoLfl0POjtz3UpcTAvy0TQ==" saltValue="OTNCvaeNbCR8a+ZMZFP5Nw==" spinCount="100000" sheet="1" selectLockedCells="1"/>
  <mergeCells count="108">
    <mergeCell ref="BY5:CI5"/>
    <mergeCell ref="AR54:BK54"/>
    <mergeCell ref="BL54:BO54"/>
    <mergeCell ref="AN46:AQ46"/>
    <mergeCell ref="AR46:BW46"/>
    <mergeCell ref="R46:AM46"/>
    <mergeCell ref="R49:AM49"/>
    <mergeCell ref="AN49:AQ49"/>
    <mergeCell ref="AR49:BW49"/>
    <mergeCell ref="BG12:BJ12"/>
    <mergeCell ref="BK12:BO12"/>
    <mergeCell ref="BP12:BW12"/>
    <mergeCell ref="BC12:BF12"/>
    <mergeCell ref="S12:Y13"/>
    <mergeCell ref="AI12:AP12"/>
    <mergeCell ref="AI13:AP13"/>
    <mergeCell ref="BP13:BW13"/>
    <mergeCell ref="AF13:AH13"/>
    <mergeCell ref="AF12:AH12"/>
    <mergeCell ref="AQ12:AV12"/>
    <mergeCell ref="BY48:CB48"/>
    <mergeCell ref="BY44:CB44"/>
    <mergeCell ref="BY47:CB47"/>
    <mergeCell ref="R47:BF48"/>
    <mergeCell ref="B6:H7"/>
    <mergeCell ref="I6:O7"/>
    <mergeCell ref="AQ11:AV11"/>
    <mergeCell ref="AW11:BB11"/>
    <mergeCell ref="BC11:BF11"/>
    <mergeCell ref="BG11:BJ11"/>
    <mergeCell ref="B5:O5"/>
    <mergeCell ref="BK11:BO11"/>
    <mergeCell ref="BP11:BW11"/>
    <mergeCell ref="B9:D11"/>
    <mergeCell ref="E9:M11"/>
    <mergeCell ref="N9:R11"/>
    <mergeCell ref="Z9:AE11"/>
    <mergeCell ref="AF9:BW10"/>
    <mergeCell ref="AF11:AH11"/>
    <mergeCell ref="P5:BN7"/>
    <mergeCell ref="BO5:BW6"/>
    <mergeCell ref="BO7:BW7"/>
    <mergeCell ref="S9:Y11"/>
    <mergeCell ref="AI11:AP11"/>
    <mergeCell ref="A12:A13"/>
    <mergeCell ref="B12:D13"/>
    <mergeCell ref="E12:M13"/>
    <mergeCell ref="N12:R13"/>
    <mergeCell ref="Z12:AE13"/>
    <mergeCell ref="AW12:BB12"/>
    <mergeCell ref="BK13:BO13"/>
    <mergeCell ref="BY45:CB45"/>
    <mergeCell ref="BY46:CB46"/>
    <mergeCell ref="B18:BW20"/>
    <mergeCell ref="B21:BW22"/>
    <mergeCell ref="BY23:CC25"/>
    <mergeCell ref="B40:BL40"/>
    <mergeCell ref="B26:BW27"/>
    <mergeCell ref="B28:BW29"/>
    <mergeCell ref="B34:BW35"/>
    <mergeCell ref="B36:BW37"/>
    <mergeCell ref="BC13:BF13"/>
    <mergeCell ref="BG13:BJ13"/>
    <mergeCell ref="B31:BW31"/>
    <mergeCell ref="B32:BW32"/>
    <mergeCell ref="B33:BW33"/>
    <mergeCell ref="J44:Q45"/>
    <mergeCell ref="J46:Q46"/>
    <mergeCell ref="B44:I46"/>
    <mergeCell ref="B50:BW51"/>
    <mergeCell ref="B17:AC17"/>
    <mergeCell ref="BM40:BW40"/>
    <mergeCell ref="H56:V57"/>
    <mergeCell ref="W56:AM57"/>
    <mergeCell ref="AN56:BE57"/>
    <mergeCell ref="BF56:BW57"/>
    <mergeCell ref="B56:G57"/>
    <mergeCell ref="AN54:AQ54"/>
    <mergeCell ref="B52:I54"/>
    <mergeCell ref="J52:Q53"/>
    <mergeCell ref="J54:Q54"/>
    <mergeCell ref="R54:AM54"/>
    <mergeCell ref="R52:BF53"/>
    <mergeCell ref="BG52:BK53"/>
    <mergeCell ref="BY17:CI17"/>
    <mergeCell ref="B2:BW3"/>
    <mergeCell ref="BY6:CH6"/>
    <mergeCell ref="BP54:BW54"/>
    <mergeCell ref="BL47:BW48"/>
    <mergeCell ref="B16:BW16"/>
    <mergeCell ref="B23:BW23"/>
    <mergeCell ref="AD17:BV17"/>
    <mergeCell ref="B24:BW25"/>
    <mergeCell ref="B39:BW39"/>
    <mergeCell ref="B41:BW41"/>
    <mergeCell ref="BG44:BK45"/>
    <mergeCell ref="BL44:BW45"/>
    <mergeCell ref="R44:BF45"/>
    <mergeCell ref="B47:I49"/>
    <mergeCell ref="J47:Q48"/>
    <mergeCell ref="J49:Q49"/>
    <mergeCell ref="B8:BW8"/>
    <mergeCell ref="AQ13:AV13"/>
    <mergeCell ref="AW13:BB13"/>
    <mergeCell ref="BG47:BK48"/>
    <mergeCell ref="B43:BW43"/>
    <mergeCell ref="B15:BW15"/>
    <mergeCell ref="BL52:BW53"/>
  </mergeCells>
  <conditionalFormatting sqref="BK12:BO13 BC12:BF13 BP12:BW13">
    <cfRule type="containsBlanks" dxfId="41" priority="184">
      <formula>LEN(TRIM(BC12))=0</formula>
    </cfRule>
  </conditionalFormatting>
  <conditionalFormatting sqref="B21 B24 B28 R46 E12:AE13 AI12:BB13 BG12:BJ13">
    <cfRule type="containsBlanks" dxfId="40" priority="43">
      <formula>LEN(TRIM(B12))=0</formula>
    </cfRule>
  </conditionalFormatting>
  <conditionalFormatting sqref="B40">
    <cfRule type="containsText" dxfId="39" priority="30" operator="containsText" text="Must">
      <formula>NOT(ISERROR(SEARCH("Must",B40)))</formula>
    </cfRule>
  </conditionalFormatting>
  <conditionalFormatting sqref="BY44:BY48">
    <cfRule type="notContainsBlanks" dxfId="38" priority="18">
      <formula>LEN(TRIM(BY44))&gt;0</formula>
    </cfRule>
  </conditionalFormatting>
  <conditionalFormatting sqref="R54 BP54">
    <cfRule type="containsBlanks" dxfId="37" priority="14">
      <formula>LEN(TRIM(R54))=0</formula>
    </cfRule>
  </conditionalFormatting>
  <conditionalFormatting sqref="AR54">
    <cfRule type="containsBlanks" dxfId="36" priority="13">
      <formula>LEN(TRIM(AR54))=0</formula>
    </cfRule>
  </conditionalFormatting>
  <conditionalFormatting sqref="AR46">
    <cfRule type="containsBlanks" dxfId="35" priority="12">
      <formula>LEN(TRIM(AR46))=0</formula>
    </cfRule>
  </conditionalFormatting>
  <conditionalFormatting sqref="R49">
    <cfRule type="containsBlanks" dxfId="34" priority="11">
      <formula>LEN(TRIM(R49))=0</formula>
    </cfRule>
  </conditionalFormatting>
  <conditionalFormatting sqref="AR49">
    <cfRule type="containsBlanks" dxfId="33" priority="10">
      <formula>LEN(TRIM(AR49))=0</formula>
    </cfRule>
  </conditionalFormatting>
  <conditionalFormatting sqref="B17:AC17">
    <cfRule type="containsText" dxfId="32" priority="9" operator="containsText" text="Select an Option">
      <formula>NOT(ISERROR(SEARCH("Select an Option",B17)))</formula>
    </cfRule>
  </conditionalFormatting>
  <conditionalFormatting sqref="BM40:BW40">
    <cfRule type="containsText" dxfId="31" priority="8" operator="containsText" text="Select an Option">
      <formula>NOT(ISERROR(SEARCH("Select an Option",BM40)))</formula>
    </cfRule>
  </conditionalFormatting>
  <conditionalFormatting sqref="B36">
    <cfRule type="containsBlanks" dxfId="30" priority="190">
      <formula>LEN(TRIM(B36))=0</formula>
    </cfRule>
  </conditionalFormatting>
  <conditionalFormatting sqref="B32">
    <cfRule type="containsText" dxfId="29" priority="3" operator="containsText" text="Must">
      <formula>NOT(ISERROR(SEARCH("Must",B32)))</formula>
    </cfRule>
  </conditionalFormatting>
  <conditionalFormatting sqref="B34:BW37">
    <cfRule type="expression" dxfId="28" priority="186" stopIfTrue="1">
      <formula>$CF$68="!"</formula>
    </cfRule>
    <cfRule type="expression" dxfId="27" priority="189" stopIfTrue="1">
      <formula>$CF$68="!!!"</formula>
    </cfRule>
  </conditionalFormatting>
  <dataValidations count="3">
    <dataValidation type="date" allowBlank="1" showInputMessage="1" showErrorMessage="1" error="Please enter a valid date!" sqref="S12:Y13 BL44:BW45 BL47:BW48 BL52:BW53" xr:uid="{00000000-0002-0000-0300-000000000000}">
      <formula1>41640</formula1>
      <formula2>2958465</formula2>
    </dataValidation>
    <dataValidation type="list" allowBlank="1" showInputMessage="1" showErrorMessage="1" sqref="B17:AC17" xr:uid="{00000000-0002-0000-0300-000001000000}">
      <formula1>Justifications</formula1>
    </dataValidation>
    <dataValidation type="list" allowBlank="1" showInputMessage="1" showErrorMessage="1" sqref="BM40:BW40" xr:uid="{00000000-0002-0000-0300-000002000000}">
      <formula1>TimeEffort</formula1>
    </dataValidation>
  </dataValidations>
  <hyperlinks>
    <hyperlink ref="B2:BW3" r:id="rId1" display="https://umaine.edu/ora/award-management/cost-transfers/" xr:uid="{00000000-0004-0000-0300-000000000000}"/>
    <hyperlink ref="BY5:CI5" r:id="rId2" display="Please familiarize yourself with the Cost Transfer Guidance for Sponsored Projects, and" xr:uid="{00000000-0004-0000-0300-000001000000}"/>
    <hyperlink ref="BY6:CH6" r:id="rId3" display="the Instructions for LDA Form (also on ORA website) BEFORE filling out this form." xr:uid="{00000000-0004-0000-0300-000002000000}"/>
    <hyperlink ref="BY17:CD17" r:id="rId4" display="See Justification Reasons for details (also on the &quot;Justifications Explained&quot; tab &amp; on ORA website)" xr:uid="{00000000-0004-0000-0300-000003000000}"/>
  </hyperlinks>
  <printOptions horizontalCentered="1" verticalCentered="1"/>
  <pageMargins left="0.7" right="0.7" top="0" bottom="0" header="0.3" footer="0.3"/>
  <pageSetup scale="82" orientation="landscape"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tabColor theme="4" tint="0.59999389629810485"/>
    <pageSetUpPr fitToPage="1"/>
  </sheetPr>
  <dimension ref="A1:CG39"/>
  <sheetViews>
    <sheetView zoomScaleNormal="100" workbookViewId="0">
      <selection activeCell="Z9" sqref="Z9:AE10"/>
    </sheetView>
  </sheetViews>
  <sheetFormatPr defaultRowHeight="14.25"/>
  <cols>
    <col min="1" max="31" width="1.7109375" style="1" customWidth="1"/>
    <col min="32" max="34" width="2" style="1" customWidth="1"/>
    <col min="35" max="76" width="1.7109375" style="1" customWidth="1"/>
    <col min="77" max="82" width="9.140625" style="1"/>
    <col min="83" max="83" width="23.7109375" style="1" customWidth="1"/>
    <col min="84" max="16384" width="9.140625" style="1"/>
  </cols>
  <sheetData>
    <row r="1" spans="1:85" ht="6" customHeight="1" thickBot="1"/>
    <row r="2" spans="1:85" s="5" customFormat="1" ht="15" customHeight="1">
      <c r="B2" s="254" t="s">
        <v>63</v>
      </c>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5"/>
      <c r="AX2" s="255"/>
      <c r="AY2" s="255"/>
      <c r="AZ2" s="255"/>
      <c r="BA2" s="255"/>
      <c r="BB2" s="255"/>
      <c r="BC2" s="255"/>
      <c r="BD2" s="255"/>
      <c r="BE2" s="255"/>
      <c r="BF2" s="255"/>
      <c r="BG2" s="255"/>
      <c r="BH2" s="255"/>
      <c r="BI2" s="255"/>
      <c r="BJ2" s="255"/>
      <c r="BK2" s="255"/>
      <c r="BL2" s="255"/>
      <c r="BM2" s="255"/>
      <c r="BN2" s="255"/>
      <c r="BO2" s="260" t="str">
        <f>IF(SUM('LDA Form_Pg3'!S37)=0,"Page 2 of 2","Page 2 of 3")</f>
        <v>Page 2 of 2</v>
      </c>
      <c r="BP2" s="261"/>
      <c r="BQ2" s="261"/>
      <c r="BR2" s="261"/>
      <c r="BS2" s="261"/>
      <c r="BT2" s="261"/>
      <c r="BU2" s="261"/>
      <c r="BV2" s="261"/>
      <c r="BW2" s="262"/>
    </row>
    <row r="3" spans="1:85" s="11" customFormat="1" ht="15" customHeight="1" thickBot="1">
      <c r="B3" s="256"/>
      <c r="C3" s="257"/>
      <c r="D3" s="257"/>
      <c r="E3" s="257"/>
      <c r="F3" s="257"/>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63"/>
      <c r="BP3" s="264"/>
      <c r="BQ3" s="264"/>
      <c r="BR3" s="264"/>
      <c r="BS3" s="264"/>
      <c r="BT3" s="264"/>
      <c r="BU3" s="264"/>
      <c r="BV3" s="264"/>
      <c r="BW3" s="265"/>
      <c r="BY3" s="57"/>
    </row>
    <row r="4" spans="1:85" s="11" customFormat="1" ht="15" customHeight="1" thickBot="1">
      <c r="B4" s="258"/>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66" t="str">
        <f>'Drop Down Menus'!B1</f>
        <v>ORA Rev. 6/3/2020</v>
      </c>
      <c r="BP4" s="267"/>
      <c r="BQ4" s="267"/>
      <c r="BR4" s="267"/>
      <c r="BS4" s="267"/>
      <c r="BT4" s="267"/>
      <c r="BU4" s="267"/>
      <c r="BV4" s="267"/>
      <c r="BW4" s="268"/>
    </row>
    <row r="5" spans="1:85" ht="15" customHeight="1" thickBot="1">
      <c r="B5" s="281" t="s">
        <v>59</v>
      </c>
      <c r="C5" s="282"/>
      <c r="D5" s="282"/>
      <c r="E5" s="282"/>
      <c r="F5" s="282"/>
      <c r="G5" s="282"/>
      <c r="H5" s="282"/>
      <c r="I5" s="282"/>
      <c r="J5" s="282"/>
      <c r="K5" s="282"/>
      <c r="L5" s="282"/>
      <c r="M5" s="282"/>
      <c r="N5" s="282"/>
      <c r="O5" s="282"/>
      <c r="P5" s="282"/>
      <c r="Q5" s="282"/>
      <c r="R5" s="282"/>
      <c r="S5" s="282"/>
      <c r="T5" s="282"/>
      <c r="U5" s="282"/>
      <c r="V5" s="282"/>
      <c r="W5" s="282"/>
      <c r="X5" s="282"/>
      <c r="Y5" s="282"/>
      <c r="Z5" s="282"/>
      <c r="AA5" s="282"/>
      <c r="AB5" s="282"/>
      <c r="AC5" s="282"/>
      <c r="AD5" s="282"/>
      <c r="AE5" s="282"/>
      <c r="AF5" s="282"/>
      <c r="AG5" s="282"/>
      <c r="AH5" s="282"/>
      <c r="AI5" s="282"/>
      <c r="AJ5" s="282"/>
      <c r="AK5" s="282"/>
      <c r="AL5" s="282"/>
      <c r="AM5" s="282"/>
      <c r="AN5" s="282"/>
      <c r="AO5" s="282"/>
      <c r="AP5" s="282"/>
      <c r="AQ5" s="282"/>
      <c r="AR5" s="282"/>
      <c r="AS5" s="282"/>
      <c r="AT5" s="282"/>
      <c r="AU5" s="282"/>
      <c r="AV5" s="282"/>
      <c r="AW5" s="282"/>
      <c r="AX5" s="282"/>
      <c r="AY5" s="282"/>
      <c r="AZ5" s="282"/>
      <c r="BA5" s="282"/>
      <c r="BB5" s="282"/>
      <c r="BC5" s="282"/>
      <c r="BD5" s="282"/>
      <c r="BE5" s="282"/>
      <c r="BF5" s="282"/>
      <c r="BG5" s="282"/>
      <c r="BH5" s="282"/>
      <c r="BI5" s="282"/>
      <c r="BJ5" s="282"/>
      <c r="BK5" s="282"/>
      <c r="BL5" s="282"/>
      <c r="BM5" s="282"/>
      <c r="BN5" s="282"/>
      <c r="BO5" s="282"/>
      <c r="BP5" s="282"/>
      <c r="BQ5" s="282"/>
      <c r="BR5" s="282"/>
      <c r="BS5" s="282"/>
      <c r="BT5" s="282"/>
      <c r="BU5" s="282"/>
      <c r="BV5" s="282"/>
      <c r="BW5" s="283"/>
    </row>
    <row r="6" spans="1:85" ht="15" customHeight="1">
      <c r="B6" s="120" t="s">
        <v>9</v>
      </c>
      <c r="C6" s="121"/>
      <c r="D6" s="122"/>
      <c r="E6" s="162" t="s">
        <v>66</v>
      </c>
      <c r="F6" s="121"/>
      <c r="G6" s="121"/>
      <c r="H6" s="121"/>
      <c r="I6" s="121"/>
      <c r="J6" s="121"/>
      <c r="K6" s="121"/>
      <c r="L6" s="121"/>
      <c r="M6" s="122"/>
      <c r="N6" s="162" t="s">
        <v>67</v>
      </c>
      <c r="O6" s="121"/>
      <c r="P6" s="121"/>
      <c r="Q6" s="121"/>
      <c r="R6" s="121"/>
      <c r="S6" s="380" t="s">
        <v>68</v>
      </c>
      <c r="T6" s="380"/>
      <c r="U6" s="380"/>
      <c r="V6" s="380"/>
      <c r="W6" s="380"/>
      <c r="X6" s="380"/>
      <c r="Y6" s="380"/>
      <c r="Z6" s="162" t="s">
        <v>12</v>
      </c>
      <c r="AA6" s="121"/>
      <c r="AB6" s="121"/>
      <c r="AC6" s="121"/>
      <c r="AD6" s="121"/>
      <c r="AE6" s="122"/>
      <c r="AF6" s="376" t="s">
        <v>69</v>
      </c>
      <c r="AG6" s="376"/>
      <c r="AH6" s="376"/>
      <c r="AI6" s="376"/>
      <c r="AJ6" s="376"/>
      <c r="AK6" s="376"/>
      <c r="AL6" s="376"/>
      <c r="AM6" s="376"/>
      <c r="AN6" s="376"/>
      <c r="AO6" s="376"/>
      <c r="AP6" s="376"/>
      <c r="AQ6" s="376"/>
      <c r="AR6" s="376"/>
      <c r="AS6" s="376"/>
      <c r="AT6" s="376"/>
      <c r="AU6" s="376"/>
      <c r="AV6" s="376"/>
      <c r="AW6" s="376"/>
      <c r="AX6" s="376"/>
      <c r="AY6" s="376"/>
      <c r="AZ6" s="376"/>
      <c r="BA6" s="376"/>
      <c r="BB6" s="376"/>
      <c r="BC6" s="376"/>
      <c r="BD6" s="376"/>
      <c r="BE6" s="376"/>
      <c r="BF6" s="376"/>
      <c r="BG6" s="376"/>
      <c r="BH6" s="376"/>
      <c r="BI6" s="376"/>
      <c r="BJ6" s="376"/>
      <c r="BK6" s="376"/>
      <c r="BL6" s="376"/>
      <c r="BM6" s="376"/>
      <c r="BN6" s="376"/>
      <c r="BO6" s="376"/>
      <c r="BP6" s="376"/>
      <c r="BQ6" s="376"/>
      <c r="BR6" s="376"/>
      <c r="BS6" s="376"/>
      <c r="BT6" s="376"/>
      <c r="BU6" s="376"/>
      <c r="BV6" s="376"/>
      <c r="BW6" s="377"/>
      <c r="BY6" s="22" t="s">
        <v>14</v>
      </c>
      <c r="BZ6" s="18"/>
      <c r="CA6" s="18"/>
      <c r="CB6" s="18"/>
      <c r="CC6" s="18"/>
      <c r="CD6" s="18"/>
      <c r="CE6" s="18"/>
      <c r="CF6" s="18"/>
      <c r="CG6" s="18"/>
    </row>
    <row r="7" spans="1:85" ht="15" customHeight="1">
      <c r="B7" s="123"/>
      <c r="C7" s="124"/>
      <c r="D7" s="125"/>
      <c r="E7" s="163"/>
      <c r="F7" s="124"/>
      <c r="G7" s="124"/>
      <c r="H7" s="124"/>
      <c r="I7" s="124"/>
      <c r="J7" s="124"/>
      <c r="K7" s="124"/>
      <c r="L7" s="124"/>
      <c r="M7" s="125"/>
      <c r="N7" s="163"/>
      <c r="O7" s="124"/>
      <c r="P7" s="124"/>
      <c r="Q7" s="124"/>
      <c r="R7" s="124"/>
      <c r="S7" s="287"/>
      <c r="T7" s="287"/>
      <c r="U7" s="287"/>
      <c r="V7" s="287"/>
      <c r="W7" s="287"/>
      <c r="X7" s="287"/>
      <c r="Y7" s="287"/>
      <c r="Z7" s="163"/>
      <c r="AA7" s="124"/>
      <c r="AB7" s="124"/>
      <c r="AC7" s="124"/>
      <c r="AD7" s="124"/>
      <c r="AE7" s="125"/>
      <c r="AF7" s="378"/>
      <c r="AG7" s="378"/>
      <c r="AH7" s="378"/>
      <c r="AI7" s="378"/>
      <c r="AJ7" s="378"/>
      <c r="AK7" s="378"/>
      <c r="AL7" s="378"/>
      <c r="AM7" s="378"/>
      <c r="AN7" s="378"/>
      <c r="AO7" s="378"/>
      <c r="AP7" s="378"/>
      <c r="AQ7" s="378"/>
      <c r="AR7" s="378"/>
      <c r="AS7" s="378"/>
      <c r="AT7" s="378"/>
      <c r="AU7" s="378"/>
      <c r="AV7" s="378"/>
      <c r="AW7" s="378"/>
      <c r="AX7" s="378"/>
      <c r="AY7" s="378"/>
      <c r="AZ7" s="378"/>
      <c r="BA7" s="378"/>
      <c r="BB7" s="378"/>
      <c r="BC7" s="378"/>
      <c r="BD7" s="378"/>
      <c r="BE7" s="378"/>
      <c r="BF7" s="378"/>
      <c r="BG7" s="378"/>
      <c r="BH7" s="378"/>
      <c r="BI7" s="378"/>
      <c r="BJ7" s="378"/>
      <c r="BK7" s="378"/>
      <c r="BL7" s="378"/>
      <c r="BM7" s="378"/>
      <c r="BN7" s="378"/>
      <c r="BO7" s="378"/>
      <c r="BP7" s="378"/>
      <c r="BQ7" s="378"/>
      <c r="BR7" s="378"/>
      <c r="BS7" s="378"/>
      <c r="BT7" s="378"/>
      <c r="BU7" s="378"/>
      <c r="BV7" s="378"/>
      <c r="BW7" s="379"/>
    </row>
    <row r="8" spans="1:85" ht="15" customHeight="1" thickBot="1">
      <c r="B8" s="123"/>
      <c r="C8" s="124"/>
      <c r="D8" s="125"/>
      <c r="E8" s="163"/>
      <c r="F8" s="124"/>
      <c r="G8" s="124"/>
      <c r="H8" s="124"/>
      <c r="I8" s="124"/>
      <c r="J8" s="124"/>
      <c r="K8" s="124"/>
      <c r="L8" s="124"/>
      <c r="M8" s="125"/>
      <c r="N8" s="163"/>
      <c r="O8" s="124"/>
      <c r="P8" s="124"/>
      <c r="Q8" s="124"/>
      <c r="R8" s="124"/>
      <c r="S8" s="289"/>
      <c r="T8" s="289"/>
      <c r="U8" s="289"/>
      <c r="V8" s="289"/>
      <c r="W8" s="289"/>
      <c r="X8" s="289"/>
      <c r="Y8" s="289"/>
      <c r="Z8" s="375"/>
      <c r="AA8" s="127"/>
      <c r="AB8" s="127"/>
      <c r="AC8" s="127"/>
      <c r="AD8" s="127"/>
      <c r="AE8" s="128"/>
      <c r="AF8" s="132"/>
      <c r="AG8" s="132"/>
      <c r="AH8" s="133"/>
      <c r="AI8" s="398" t="s">
        <v>70</v>
      </c>
      <c r="AJ8" s="399"/>
      <c r="AK8" s="399"/>
      <c r="AL8" s="399"/>
      <c r="AM8" s="399"/>
      <c r="AN8" s="399"/>
      <c r="AO8" s="399"/>
      <c r="AP8" s="400"/>
      <c r="AQ8" s="305" t="s">
        <v>71</v>
      </c>
      <c r="AR8" s="277"/>
      <c r="AS8" s="277"/>
      <c r="AT8" s="277"/>
      <c r="AU8" s="277"/>
      <c r="AV8" s="277"/>
      <c r="AW8" s="277" t="s">
        <v>72</v>
      </c>
      <c r="AX8" s="277"/>
      <c r="AY8" s="277"/>
      <c r="AZ8" s="277"/>
      <c r="BA8" s="277"/>
      <c r="BB8" s="277"/>
      <c r="BC8" s="277" t="s">
        <v>73</v>
      </c>
      <c r="BD8" s="277"/>
      <c r="BE8" s="277"/>
      <c r="BF8" s="277"/>
      <c r="BG8" s="277" t="s">
        <v>74</v>
      </c>
      <c r="BH8" s="277"/>
      <c r="BI8" s="277"/>
      <c r="BJ8" s="277"/>
      <c r="BK8" s="277" t="s">
        <v>75</v>
      </c>
      <c r="BL8" s="277"/>
      <c r="BM8" s="277"/>
      <c r="BN8" s="277"/>
      <c r="BO8" s="277"/>
      <c r="BP8" s="277" t="s">
        <v>21</v>
      </c>
      <c r="BQ8" s="277"/>
      <c r="BR8" s="277"/>
      <c r="BS8" s="277"/>
      <c r="BT8" s="277"/>
      <c r="BU8" s="277"/>
      <c r="BV8" s="277"/>
      <c r="BW8" s="278"/>
      <c r="BY8" s="391"/>
      <c r="BZ8" s="392"/>
      <c r="CA8" s="392"/>
      <c r="CB8" s="392"/>
      <c r="CC8" s="392"/>
      <c r="CD8" s="392"/>
      <c r="CE8" s="392"/>
      <c r="CF8" s="392"/>
    </row>
    <row r="9" spans="1:85" ht="15" customHeight="1">
      <c r="A9" s="182"/>
      <c r="B9" s="350">
        <v>2</v>
      </c>
      <c r="C9" s="351"/>
      <c r="D9" s="352"/>
      <c r="E9" s="354"/>
      <c r="F9" s="355"/>
      <c r="G9" s="355"/>
      <c r="H9" s="355"/>
      <c r="I9" s="355"/>
      <c r="J9" s="355"/>
      <c r="K9" s="355"/>
      <c r="L9" s="355"/>
      <c r="M9" s="356"/>
      <c r="N9" s="360"/>
      <c r="O9" s="361"/>
      <c r="P9" s="361"/>
      <c r="Q9" s="361"/>
      <c r="R9" s="361"/>
      <c r="S9" s="384"/>
      <c r="T9" s="384"/>
      <c r="U9" s="384"/>
      <c r="V9" s="384"/>
      <c r="W9" s="384"/>
      <c r="X9" s="384"/>
      <c r="Y9" s="384"/>
      <c r="Z9" s="363"/>
      <c r="AA9" s="364"/>
      <c r="AB9" s="364"/>
      <c r="AC9" s="364"/>
      <c r="AD9" s="364"/>
      <c r="AE9" s="365"/>
      <c r="AF9" s="193" t="s">
        <v>23</v>
      </c>
      <c r="AG9" s="193"/>
      <c r="AH9" s="194"/>
      <c r="AI9" s="394"/>
      <c r="AJ9" s="394"/>
      <c r="AK9" s="394"/>
      <c r="AL9" s="394"/>
      <c r="AM9" s="394"/>
      <c r="AN9" s="394"/>
      <c r="AO9" s="394"/>
      <c r="AP9" s="394"/>
      <c r="AQ9" s="302" t="str">
        <f>IF($Z9=0,"",'LDA Form'!$AQ$12)</f>
        <v/>
      </c>
      <c r="AR9" s="303"/>
      <c r="AS9" s="303"/>
      <c r="AT9" s="303"/>
      <c r="AU9" s="303"/>
      <c r="AV9" s="304"/>
      <c r="AW9" s="394"/>
      <c r="AX9" s="394"/>
      <c r="AY9" s="394"/>
      <c r="AZ9" s="394"/>
      <c r="BA9" s="394"/>
      <c r="BB9" s="394"/>
      <c r="BC9" s="290"/>
      <c r="BD9" s="290"/>
      <c r="BE9" s="290"/>
      <c r="BF9" s="290"/>
      <c r="BG9" s="302" t="str">
        <f>IF($Z9=0,"",'LDA Form'!$BG$12)</f>
        <v/>
      </c>
      <c r="BH9" s="303"/>
      <c r="BI9" s="303"/>
      <c r="BJ9" s="304"/>
      <c r="BK9" s="302" t="str">
        <f>IF($Z9=0,"",'LDA Form'!$BK$12)</f>
        <v/>
      </c>
      <c r="BL9" s="303"/>
      <c r="BM9" s="303"/>
      <c r="BN9" s="303"/>
      <c r="BO9" s="304"/>
      <c r="BP9" s="302" t="str">
        <f>IF($Z9=0,"",'LDA Form'!$BP$12)</f>
        <v/>
      </c>
      <c r="BQ9" s="303"/>
      <c r="BR9" s="303"/>
      <c r="BS9" s="303"/>
      <c r="BT9" s="303"/>
      <c r="BU9" s="303"/>
      <c r="BV9" s="303"/>
      <c r="BW9" s="307"/>
      <c r="BY9" s="392"/>
      <c r="BZ9" s="392"/>
      <c r="CA9" s="392"/>
      <c r="CB9" s="392"/>
      <c r="CC9" s="392"/>
      <c r="CD9" s="392"/>
      <c r="CE9" s="392"/>
      <c r="CF9" s="392"/>
    </row>
    <row r="10" spans="1:85" ht="15" customHeight="1" thickBot="1">
      <c r="A10" s="182"/>
      <c r="B10" s="214"/>
      <c r="C10" s="215"/>
      <c r="D10" s="353"/>
      <c r="E10" s="357"/>
      <c r="F10" s="358"/>
      <c r="G10" s="358"/>
      <c r="H10" s="358"/>
      <c r="I10" s="358"/>
      <c r="J10" s="358"/>
      <c r="K10" s="358"/>
      <c r="L10" s="358"/>
      <c r="M10" s="359"/>
      <c r="N10" s="362"/>
      <c r="O10" s="362"/>
      <c r="P10" s="362"/>
      <c r="Q10" s="362"/>
      <c r="R10" s="362"/>
      <c r="S10" s="385"/>
      <c r="T10" s="385"/>
      <c r="U10" s="385"/>
      <c r="V10" s="385"/>
      <c r="W10" s="385"/>
      <c r="X10" s="385"/>
      <c r="Y10" s="385"/>
      <c r="Z10" s="366"/>
      <c r="AA10" s="367"/>
      <c r="AB10" s="367"/>
      <c r="AC10" s="367"/>
      <c r="AD10" s="367"/>
      <c r="AE10" s="368"/>
      <c r="AF10" s="269" t="s">
        <v>26</v>
      </c>
      <c r="AG10" s="269"/>
      <c r="AH10" s="270"/>
      <c r="AI10" s="406"/>
      <c r="AJ10" s="406"/>
      <c r="AK10" s="406"/>
      <c r="AL10" s="406"/>
      <c r="AM10" s="406"/>
      <c r="AN10" s="406"/>
      <c r="AO10" s="406"/>
      <c r="AP10" s="406"/>
      <c r="AQ10" s="296" t="str">
        <f>IF($Z9=0,"",'LDA Form'!$AQ$13)</f>
        <v/>
      </c>
      <c r="AR10" s="297"/>
      <c r="AS10" s="297"/>
      <c r="AT10" s="297"/>
      <c r="AU10" s="297"/>
      <c r="AV10" s="298"/>
      <c r="AW10" s="406"/>
      <c r="AX10" s="406"/>
      <c r="AY10" s="406"/>
      <c r="AZ10" s="406"/>
      <c r="BA10" s="406"/>
      <c r="BB10" s="406"/>
      <c r="BC10" s="306"/>
      <c r="BD10" s="306"/>
      <c r="BE10" s="306"/>
      <c r="BF10" s="306"/>
      <c r="BG10" s="296" t="str">
        <f>IF($Z9=0,"",'LDA Form'!$BG$13)</f>
        <v/>
      </c>
      <c r="BH10" s="297"/>
      <c r="BI10" s="297"/>
      <c r="BJ10" s="298"/>
      <c r="BK10" s="296" t="str">
        <f>IF($Z9=0,"",'LDA Form'!$BK$13)</f>
        <v/>
      </c>
      <c r="BL10" s="297"/>
      <c r="BM10" s="297"/>
      <c r="BN10" s="297"/>
      <c r="BO10" s="298"/>
      <c r="BP10" s="296" t="str">
        <f>IF($Z9=0,"",'LDA Form'!$BP$13)</f>
        <v/>
      </c>
      <c r="BQ10" s="297"/>
      <c r="BR10" s="297"/>
      <c r="BS10" s="297"/>
      <c r="BT10" s="297"/>
      <c r="BU10" s="297"/>
      <c r="BV10" s="297"/>
      <c r="BW10" s="314"/>
    </row>
    <row r="11" spans="1:85" ht="15" customHeight="1">
      <c r="A11" s="182"/>
      <c r="B11" s="211">
        <v>3</v>
      </c>
      <c r="C11" s="212"/>
      <c r="D11" s="213"/>
      <c r="E11" s="408"/>
      <c r="F11" s="409"/>
      <c r="G11" s="409"/>
      <c r="H11" s="409"/>
      <c r="I11" s="409"/>
      <c r="J11" s="409"/>
      <c r="K11" s="409"/>
      <c r="L11" s="409"/>
      <c r="M11" s="410"/>
      <c r="N11" s="401"/>
      <c r="O11" s="402"/>
      <c r="P11" s="402"/>
      <c r="Q11" s="402"/>
      <c r="R11" s="402"/>
      <c r="S11" s="403"/>
      <c r="T11" s="403"/>
      <c r="U11" s="403"/>
      <c r="V11" s="403"/>
      <c r="W11" s="403"/>
      <c r="X11" s="403"/>
      <c r="Y11" s="403"/>
      <c r="Z11" s="363"/>
      <c r="AA11" s="364"/>
      <c r="AB11" s="364"/>
      <c r="AC11" s="364"/>
      <c r="AD11" s="364"/>
      <c r="AE11" s="365"/>
      <c r="AF11" s="193" t="s">
        <v>23</v>
      </c>
      <c r="AG11" s="193"/>
      <c r="AH11" s="194"/>
      <c r="AI11" s="394"/>
      <c r="AJ11" s="394"/>
      <c r="AK11" s="394"/>
      <c r="AL11" s="394"/>
      <c r="AM11" s="394"/>
      <c r="AN11" s="394"/>
      <c r="AO11" s="394"/>
      <c r="AP11" s="394"/>
      <c r="AQ11" s="395" t="str">
        <f>IF($Z11=0,"",'LDA Form'!$AQ$12)</f>
        <v/>
      </c>
      <c r="AR11" s="396"/>
      <c r="AS11" s="396"/>
      <c r="AT11" s="396"/>
      <c r="AU11" s="396"/>
      <c r="AV11" s="396"/>
      <c r="AW11" s="397" t="s">
        <v>24</v>
      </c>
      <c r="AX11" s="397"/>
      <c r="AY11" s="397"/>
      <c r="AZ11" s="397"/>
      <c r="BA11" s="397"/>
      <c r="BB11" s="397"/>
      <c r="BC11" s="290"/>
      <c r="BD11" s="290"/>
      <c r="BE11" s="290"/>
      <c r="BF11" s="290"/>
      <c r="BG11" s="404" t="str">
        <f>IF($Z11=0,"",'LDA Form'!$BG$12)</f>
        <v/>
      </c>
      <c r="BH11" s="405"/>
      <c r="BI11" s="405"/>
      <c r="BJ11" s="395"/>
      <c r="BK11" s="302" t="str">
        <f>IF($Z11=0,"",'LDA Form'!$BK$12)</f>
        <v/>
      </c>
      <c r="BL11" s="303"/>
      <c r="BM11" s="303"/>
      <c r="BN11" s="303"/>
      <c r="BO11" s="304"/>
      <c r="BP11" s="302" t="str">
        <f>IF($Z11=0,"",'LDA Form'!$BP$12)</f>
        <v/>
      </c>
      <c r="BQ11" s="303"/>
      <c r="BR11" s="303"/>
      <c r="BS11" s="303"/>
      <c r="BT11" s="303"/>
      <c r="BU11" s="303"/>
      <c r="BV11" s="303"/>
      <c r="BW11" s="307"/>
    </row>
    <row r="12" spans="1:85" ht="15" customHeight="1" thickBot="1">
      <c r="A12" s="182"/>
      <c r="B12" s="214"/>
      <c r="C12" s="215"/>
      <c r="D12" s="353"/>
      <c r="E12" s="357"/>
      <c r="F12" s="358"/>
      <c r="G12" s="358"/>
      <c r="H12" s="358"/>
      <c r="I12" s="358"/>
      <c r="J12" s="358"/>
      <c r="K12" s="358"/>
      <c r="L12" s="358"/>
      <c r="M12" s="359"/>
      <c r="N12" s="362"/>
      <c r="O12" s="362"/>
      <c r="P12" s="362"/>
      <c r="Q12" s="362"/>
      <c r="R12" s="362"/>
      <c r="S12" s="385"/>
      <c r="T12" s="385"/>
      <c r="U12" s="385"/>
      <c r="V12" s="385"/>
      <c r="W12" s="385"/>
      <c r="X12" s="385"/>
      <c r="Y12" s="385"/>
      <c r="Z12" s="366"/>
      <c r="AA12" s="367"/>
      <c r="AB12" s="367"/>
      <c r="AC12" s="367"/>
      <c r="AD12" s="367"/>
      <c r="AE12" s="368"/>
      <c r="AF12" s="269" t="s">
        <v>26</v>
      </c>
      <c r="AG12" s="269"/>
      <c r="AH12" s="270"/>
      <c r="AI12" s="406"/>
      <c r="AJ12" s="406"/>
      <c r="AK12" s="406"/>
      <c r="AL12" s="406"/>
      <c r="AM12" s="406"/>
      <c r="AN12" s="406"/>
      <c r="AO12" s="406"/>
      <c r="AP12" s="406"/>
      <c r="AQ12" s="276" t="str">
        <f>IF($Z11=0,"",'LDA Form'!$AQ$13)</f>
        <v/>
      </c>
      <c r="AR12" s="276"/>
      <c r="AS12" s="276"/>
      <c r="AT12" s="276"/>
      <c r="AU12" s="276"/>
      <c r="AV12" s="276"/>
      <c r="AW12" s="406" t="s">
        <v>24</v>
      </c>
      <c r="AX12" s="406"/>
      <c r="AY12" s="406"/>
      <c r="AZ12" s="406"/>
      <c r="BA12" s="406"/>
      <c r="BB12" s="406"/>
      <c r="BC12" s="306"/>
      <c r="BD12" s="306"/>
      <c r="BE12" s="306"/>
      <c r="BF12" s="306"/>
      <c r="BG12" s="296" t="str">
        <f>IF($Z11=0,"",'LDA Form'!$BG$13)</f>
        <v/>
      </c>
      <c r="BH12" s="297"/>
      <c r="BI12" s="297"/>
      <c r="BJ12" s="298"/>
      <c r="BK12" s="296" t="str">
        <f>IF($Z11=0,"",'LDA Form'!$BK$13)</f>
        <v/>
      </c>
      <c r="BL12" s="297"/>
      <c r="BM12" s="297"/>
      <c r="BN12" s="297"/>
      <c r="BO12" s="298"/>
      <c r="BP12" s="296" t="str">
        <f>IF($Z11=0,"",'LDA Form'!$BP$13)</f>
        <v/>
      </c>
      <c r="BQ12" s="297"/>
      <c r="BR12" s="297"/>
      <c r="BS12" s="297"/>
      <c r="BT12" s="297"/>
      <c r="BU12" s="297"/>
      <c r="BV12" s="297"/>
      <c r="BW12" s="314"/>
    </row>
    <row r="13" spans="1:85" ht="15" customHeight="1">
      <c r="A13" s="182"/>
      <c r="B13" s="350">
        <v>4</v>
      </c>
      <c r="C13" s="351"/>
      <c r="D13" s="352"/>
      <c r="E13" s="354"/>
      <c r="F13" s="355"/>
      <c r="G13" s="355"/>
      <c r="H13" s="355"/>
      <c r="I13" s="355"/>
      <c r="J13" s="355"/>
      <c r="K13" s="355"/>
      <c r="L13" s="355"/>
      <c r="M13" s="356"/>
      <c r="N13" s="360"/>
      <c r="O13" s="361"/>
      <c r="P13" s="361"/>
      <c r="Q13" s="361"/>
      <c r="R13" s="361"/>
      <c r="S13" s="384"/>
      <c r="T13" s="384"/>
      <c r="U13" s="384"/>
      <c r="V13" s="384"/>
      <c r="W13" s="384"/>
      <c r="X13" s="384"/>
      <c r="Y13" s="384"/>
      <c r="Z13" s="363"/>
      <c r="AA13" s="364"/>
      <c r="AB13" s="364"/>
      <c r="AC13" s="364"/>
      <c r="AD13" s="364"/>
      <c r="AE13" s="365"/>
      <c r="AF13" s="193" t="s">
        <v>23</v>
      </c>
      <c r="AG13" s="193"/>
      <c r="AH13" s="194"/>
      <c r="AI13" s="394"/>
      <c r="AJ13" s="394"/>
      <c r="AK13" s="394"/>
      <c r="AL13" s="394"/>
      <c r="AM13" s="394"/>
      <c r="AN13" s="394"/>
      <c r="AO13" s="394"/>
      <c r="AP13" s="394"/>
      <c r="AQ13" s="395" t="str">
        <f>IF($Z13=0,"",'LDA Form'!$AQ$12)</f>
        <v/>
      </c>
      <c r="AR13" s="396"/>
      <c r="AS13" s="396"/>
      <c r="AT13" s="396"/>
      <c r="AU13" s="396"/>
      <c r="AV13" s="396"/>
      <c r="AW13" s="397" t="s">
        <v>24</v>
      </c>
      <c r="AX13" s="397"/>
      <c r="AY13" s="397"/>
      <c r="AZ13" s="397"/>
      <c r="BA13" s="397"/>
      <c r="BB13" s="397"/>
      <c r="BC13" s="290"/>
      <c r="BD13" s="290"/>
      <c r="BE13" s="290"/>
      <c r="BF13" s="290"/>
      <c r="BG13" s="404" t="str">
        <f>IF($Z13=0,"",'LDA Form'!$BG$12)</f>
        <v/>
      </c>
      <c r="BH13" s="405"/>
      <c r="BI13" s="405"/>
      <c r="BJ13" s="395"/>
      <c r="BK13" s="302" t="str">
        <f>IF($Z13=0,"",'LDA Form'!$BK$12)</f>
        <v/>
      </c>
      <c r="BL13" s="303"/>
      <c r="BM13" s="303"/>
      <c r="BN13" s="303"/>
      <c r="BO13" s="304"/>
      <c r="BP13" s="302" t="str">
        <f>IF($Z13=0,"",'LDA Form'!$BP$12)</f>
        <v/>
      </c>
      <c r="BQ13" s="303"/>
      <c r="BR13" s="303"/>
      <c r="BS13" s="303"/>
      <c r="BT13" s="303"/>
      <c r="BU13" s="303"/>
      <c r="BV13" s="303"/>
      <c r="BW13" s="307"/>
    </row>
    <row r="14" spans="1:85" ht="15" customHeight="1" thickBot="1">
      <c r="A14" s="182"/>
      <c r="B14" s="214"/>
      <c r="C14" s="215"/>
      <c r="D14" s="353"/>
      <c r="E14" s="357"/>
      <c r="F14" s="358"/>
      <c r="G14" s="358"/>
      <c r="H14" s="358"/>
      <c r="I14" s="358"/>
      <c r="J14" s="358"/>
      <c r="K14" s="358"/>
      <c r="L14" s="358"/>
      <c r="M14" s="359"/>
      <c r="N14" s="362"/>
      <c r="O14" s="362"/>
      <c r="P14" s="362"/>
      <c r="Q14" s="362"/>
      <c r="R14" s="362"/>
      <c r="S14" s="385"/>
      <c r="T14" s="385"/>
      <c r="U14" s="385"/>
      <c r="V14" s="385"/>
      <c r="W14" s="385"/>
      <c r="X14" s="385"/>
      <c r="Y14" s="385"/>
      <c r="Z14" s="366"/>
      <c r="AA14" s="367"/>
      <c r="AB14" s="367"/>
      <c r="AC14" s="367"/>
      <c r="AD14" s="367"/>
      <c r="AE14" s="368"/>
      <c r="AF14" s="269" t="s">
        <v>26</v>
      </c>
      <c r="AG14" s="269"/>
      <c r="AH14" s="270"/>
      <c r="AI14" s="406"/>
      <c r="AJ14" s="406"/>
      <c r="AK14" s="406"/>
      <c r="AL14" s="406"/>
      <c r="AM14" s="406"/>
      <c r="AN14" s="406"/>
      <c r="AO14" s="406"/>
      <c r="AP14" s="406"/>
      <c r="AQ14" s="276" t="str">
        <f>IF($Z13=0,"",'LDA Form'!$AQ$13)</f>
        <v/>
      </c>
      <c r="AR14" s="276"/>
      <c r="AS14" s="276"/>
      <c r="AT14" s="276"/>
      <c r="AU14" s="276"/>
      <c r="AV14" s="276"/>
      <c r="AW14" s="406" t="s">
        <v>24</v>
      </c>
      <c r="AX14" s="406"/>
      <c r="AY14" s="406"/>
      <c r="AZ14" s="406"/>
      <c r="BA14" s="406"/>
      <c r="BB14" s="406"/>
      <c r="BC14" s="306"/>
      <c r="BD14" s="306"/>
      <c r="BE14" s="306"/>
      <c r="BF14" s="306"/>
      <c r="BG14" s="296" t="str">
        <f>IF($Z13=0,"",'LDA Form'!$BG$13)</f>
        <v/>
      </c>
      <c r="BH14" s="297"/>
      <c r="BI14" s="297"/>
      <c r="BJ14" s="298"/>
      <c r="BK14" s="296" t="str">
        <f>IF($Z13=0,"",'LDA Form'!$BK$13)</f>
        <v/>
      </c>
      <c r="BL14" s="297"/>
      <c r="BM14" s="297"/>
      <c r="BN14" s="297"/>
      <c r="BO14" s="298"/>
      <c r="BP14" s="296" t="str">
        <f>IF($Z13=0,"",'LDA Form'!$BP$13)</f>
        <v/>
      </c>
      <c r="BQ14" s="297"/>
      <c r="BR14" s="297"/>
      <c r="BS14" s="297"/>
      <c r="BT14" s="297"/>
      <c r="BU14" s="297"/>
      <c r="BV14" s="297"/>
      <c r="BW14" s="314"/>
    </row>
    <row r="15" spans="1:85" ht="15" customHeight="1">
      <c r="A15" s="182"/>
      <c r="B15" s="350">
        <v>5</v>
      </c>
      <c r="C15" s="351"/>
      <c r="D15" s="352"/>
      <c r="E15" s="354"/>
      <c r="F15" s="355"/>
      <c r="G15" s="355"/>
      <c r="H15" s="355"/>
      <c r="I15" s="355"/>
      <c r="J15" s="355"/>
      <c r="K15" s="355"/>
      <c r="L15" s="355"/>
      <c r="M15" s="356"/>
      <c r="N15" s="360"/>
      <c r="O15" s="361"/>
      <c r="P15" s="361"/>
      <c r="Q15" s="361"/>
      <c r="R15" s="361"/>
      <c r="S15" s="384"/>
      <c r="T15" s="384"/>
      <c r="U15" s="384"/>
      <c r="V15" s="384"/>
      <c r="W15" s="384"/>
      <c r="X15" s="384"/>
      <c r="Y15" s="384"/>
      <c r="Z15" s="363"/>
      <c r="AA15" s="364"/>
      <c r="AB15" s="364"/>
      <c r="AC15" s="364"/>
      <c r="AD15" s="364"/>
      <c r="AE15" s="365"/>
      <c r="AF15" s="193" t="s">
        <v>23</v>
      </c>
      <c r="AG15" s="193"/>
      <c r="AH15" s="194"/>
      <c r="AI15" s="394"/>
      <c r="AJ15" s="394"/>
      <c r="AK15" s="394"/>
      <c r="AL15" s="394"/>
      <c r="AM15" s="394"/>
      <c r="AN15" s="394"/>
      <c r="AO15" s="394"/>
      <c r="AP15" s="394"/>
      <c r="AQ15" s="395" t="str">
        <f>IF($Z15=0,"",'LDA Form'!$AQ$12)</f>
        <v/>
      </c>
      <c r="AR15" s="396"/>
      <c r="AS15" s="396"/>
      <c r="AT15" s="396"/>
      <c r="AU15" s="396"/>
      <c r="AV15" s="396"/>
      <c r="AW15" s="397" t="s">
        <v>24</v>
      </c>
      <c r="AX15" s="397"/>
      <c r="AY15" s="397"/>
      <c r="AZ15" s="397"/>
      <c r="BA15" s="397"/>
      <c r="BB15" s="397"/>
      <c r="BC15" s="290"/>
      <c r="BD15" s="290"/>
      <c r="BE15" s="290"/>
      <c r="BF15" s="290"/>
      <c r="BG15" s="404" t="str">
        <f>IF($Z15=0,"",'LDA Form'!$BG$12)</f>
        <v/>
      </c>
      <c r="BH15" s="405"/>
      <c r="BI15" s="405"/>
      <c r="BJ15" s="395"/>
      <c r="BK15" s="302" t="str">
        <f>IF($Z15=0,"",'LDA Form'!$BK$12)</f>
        <v/>
      </c>
      <c r="BL15" s="303"/>
      <c r="BM15" s="303"/>
      <c r="BN15" s="303"/>
      <c r="BO15" s="304"/>
      <c r="BP15" s="302" t="str">
        <f>IF($Z15=0,"",'LDA Form'!$BP$12)</f>
        <v/>
      </c>
      <c r="BQ15" s="303"/>
      <c r="BR15" s="303"/>
      <c r="BS15" s="303"/>
      <c r="BT15" s="303"/>
      <c r="BU15" s="303"/>
      <c r="BV15" s="303"/>
      <c r="BW15" s="307"/>
    </row>
    <row r="16" spans="1:85" ht="15" customHeight="1" thickBot="1">
      <c r="A16" s="182"/>
      <c r="B16" s="214"/>
      <c r="C16" s="215"/>
      <c r="D16" s="353"/>
      <c r="E16" s="357"/>
      <c r="F16" s="358"/>
      <c r="G16" s="358"/>
      <c r="H16" s="358"/>
      <c r="I16" s="358"/>
      <c r="J16" s="358"/>
      <c r="K16" s="358"/>
      <c r="L16" s="358"/>
      <c r="M16" s="359"/>
      <c r="N16" s="362"/>
      <c r="O16" s="362"/>
      <c r="P16" s="362"/>
      <c r="Q16" s="362"/>
      <c r="R16" s="362"/>
      <c r="S16" s="385"/>
      <c r="T16" s="385"/>
      <c r="U16" s="385"/>
      <c r="V16" s="385"/>
      <c r="W16" s="385"/>
      <c r="X16" s="385"/>
      <c r="Y16" s="385"/>
      <c r="Z16" s="366"/>
      <c r="AA16" s="367"/>
      <c r="AB16" s="367"/>
      <c r="AC16" s="367"/>
      <c r="AD16" s="367"/>
      <c r="AE16" s="368"/>
      <c r="AF16" s="269" t="s">
        <v>26</v>
      </c>
      <c r="AG16" s="269"/>
      <c r="AH16" s="270"/>
      <c r="AI16" s="406"/>
      <c r="AJ16" s="406"/>
      <c r="AK16" s="406"/>
      <c r="AL16" s="406"/>
      <c r="AM16" s="406"/>
      <c r="AN16" s="406"/>
      <c r="AO16" s="406"/>
      <c r="AP16" s="406"/>
      <c r="AQ16" s="276" t="str">
        <f>IF($Z15=0,"",'LDA Form'!$AQ$13)</f>
        <v/>
      </c>
      <c r="AR16" s="276"/>
      <c r="AS16" s="276"/>
      <c r="AT16" s="276"/>
      <c r="AU16" s="276"/>
      <c r="AV16" s="276"/>
      <c r="AW16" s="406" t="s">
        <v>24</v>
      </c>
      <c r="AX16" s="406"/>
      <c r="AY16" s="406"/>
      <c r="AZ16" s="406"/>
      <c r="BA16" s="406"/>
      <c r="BB16" s="406"/>
      <c r="BC16" s="306"/>
      <c r="BD16" s="306"/>
      <c r="BE16" s="306"/>
      <c r="BF16" s="306"/>
      <c r="BG16" s="296" t="str">
        <f>IF($Z15=0,"",'LDA Form'!$BG$13)</f>
        <v/>
      </c>
      <c r="BH16" s="297"/>
      <c r="BI16" s="297"/>
      <c r="BJ16" s="298"/>
      <c r="BK16" s="296" t="str">
        <f>IF($Z15=0,"",'LDA Form'!$BK$13)</f>
        <v/>
      </c>
      <c r="BL16" s="297"/>
      <c r="BM16" s="297"/>
      <c r="BN16" s="297"/>
      <c r="BO16" s="298"/>
      <c r="BP16" s="296" t="str">
        <f>IF($Z15=0,"",'LDA Form'!$BP$13)</f>
        <v/>
      </c>
      <c r="BQ16" s="297"/>
      <c r="BR16" s="297"/>
      <c r="BS16" s="297"/>
      <c r="BT16" s="297"/>
      <c r="BU16" s="297"/>
      <c r="BV16" s="297"/>
      <c r="BW16" s="314"/>
    </row>
    <row r="17" spans="1:75" ht="15" customHeight="1">
      <c r="A17" s="182"/>
      <c r="B17" s="350">
        <v>6</v>
      </c>
      <c r="C17" s="351"/>
      <c r="D17" s="352"/>
      <c r="E17" s="354"/>
      <c r="F17" s="355"/>
      <c r="G17" s="355"/>
      <c r="H17" s="355"/>
      <c r="I17" s="355"/>
      <c r="J17" s="355"/>
      <c r="K17" s="355"/>
      <c r="L17" s="355"/>
      <c r="M17" s="356"/>
      <c r="N17" s="360"/>
      <c r="O17" s="361"/>
      <c r="P17" s="361"/>
      <c r="Q17" s="361"/>
      <c r="R17" s="361"/>
      <c r="S17" s="384"/>
      <c r="T17" s="384"/>
      <c r="U17" s="384"/>
      <c r="V17" s="384"/>
      <c r="W17" s="384"/>
      <c r="X17" s="384"/>
      <c r="Y17" s="384"/>
      <c r="Z17" s="363"/>
      <c r="AA17" s="364"/>
      <c r="AB17" s="364"/>
      <c r="AC17" s="364"/>
      <c r="AD17" s="364"/>
      <c r="AE17" s="365"/>
      <c r="AF17" s="193" t="s">
        <v>23</v>
      </c>
      <c r="AG17" s="193"/>
      <c r="AH17" s="194"/>
      <c r="AI17" s="394"/>
      <c r="AJ17" s="394"/>
      <c r="AK17" s="394"/>
      <c r="AL17" s="394"/>
      <c r="AM17" s="394"/>
      <c r="AN17" s="394"/>
      <c r="AO17" s="394"/>
      <c r="AP17" s="394"/>
      <c r="AQ17" s="395" t="str">
        <f>IF($Z17=0,"",'LDA Form'!$AQ$12)</f>
        <v/>
      </c>
      <c r="AR17" s="396"/>
      <c r="AS17" s="396"/>
      <c r="AT17" s="396"/>
      <c r="AU17" s="396"/>
      <c r="AV17" s="396"/>
      <c r="AW17" s="397" t="s">
        <v>24</v>
      </c>
      <c r="AX17" s="397"/>
      <c r="AY17" s="397"/>
      <c r="AZ17" s="397"/>
      <c r="BA17" s="397"/>
      <c r="BB17" s="397"/>
      <c r="BC17" s="290"/>
      <c r="BD17" s="290"/>
      <c r="BE17" s="290"/>
      <c r="BF17" s="290"/>
      <c r="BG17" s="404" t="str">
        <f>IF($Z17=0,"",'LDA Form'!$BG$12)</f>
        <v/>
      </c>
      <c r="BH17" s="405"/>
      <c r="BI17" s="405"/>
      <c r="BJ17" s="395"/>
      <c r="BK17" s="302" t="str">
        <f>IF($Z17=0,"",'LDA Form'!$BK$12)</f>
        <v/>
      </c>
      <c r="BL17" s="303"/>
      <c r="BM17" s="303"/>
      <c r="BN17" s="303"/>
      <c r="BO17" s="304"/>
      <c r="BP17" s="302" t="str">
        <f>IF($Z17=0,"",'LDA Form'!$BP$12)</f>
        <v/>
      </c>
      <c r="BQ17" s="303"/>
      <c r="BR17" s="303"/>
      <c r="BS17" s="303"/>
      <c r="BT17" s="303"/>
      <c r="BU17" s="303"/>
      <c r="BV17" s="303"/>
      <c r="BW17" s="307"/>
    </row>
    <row r="18" spans="1:75" ht="15" customHeight="1" thickBot="1">
      <c r="A18" s="182"/>
      <c r="B18" s="214"/>
      <c r="C18" s="215"/>
      <c r="D18" s="353"/>
      <c r="E18" s="357"/>
      <c r="F18" s="358"/>
      <c r="G18" s="358"/>
      <c r="H18" s="358"/>
      <c r="I18" s="358"/>
      <c r="J18" s="358"/>
      <c r="K18" s="358"/>
      <c r="L18" s="358"/>
      <c r="M18" s="359"/>
      <c r="N18" s="362"/>
      <c r="O18" s="362"/>
      <c r="P18" s="362"/>
      <c r="Q18" s="362"/>
      <c r="R18" s="362"/>
      <c r="S18" s="385"/>
      <c r="T18" s="385"/>
      <c r="U18" s="385"/>
      <c r="V18" s="385"/>
      <c r="W18" s="385"/>
      <c r="X18" s="385"/>
      <c r="Y18" s="385"/>
      <c r="Z18" s="366"/>
      <c r="AA18" s="367"/>
      <c r="AB18" s="367"/>
      <c r="AC18" s="367"/>
      <c r="AD18" s="367"/>
      <c r="AE18" s="368"/>
      <c r="AF18" s="269" t="s">
        <v>26</v>
      </c>
      <c r="AG18" s="269"/>
      <c r="AH18" s="270"/>
      <c r="AI18" s="406"/>
      <c r="AJ18" s="406"/>
      <c r="AK18" s="406"/>
      <c r="AL18" s="406"/>
      <c r="AM18" s="406"/>
      <c r="AN18" s="406"/>
      <c r="AO18" s="406"/>
      <c r="AP18" s="406"/>
      <c r="AQ18" s="276" t="str">
        <f>IF($Z17=0,"",'LDA Form'!$AQ$13)</f>
        <v/>
      </c>
      <c r="AR18" s="276"/>
      <c r="AS18" s="276"/>
      <c r="AT18" s="276"/>
      <c r="AU18" s="276"/>
      <c r="AV18" s="276"/>
      <c r="AW18" s="406" t="s">
        <v>24</v>
      </c>
      <c r="AX18" s="406"/>
      <c r="AY18" s="406"/>
      <c r="AZ18" s="406"/>
      <c r="BA18" s="406"/>
      <c r="BB18" s="406"/>
      <c r="BC18" s="306"/>
      <c r="BD18" s="306"/>
      <c r="BE18" s="306"/>
      <c r="BF18" s="306"/>
      <c r="BG18" s="296" t="str">
        <f>IF($Z17=0,"",'LDA Form'!$BG$13)</f>
        <v/>
      </c>
      <c r="BH18" s="297"/>
      <c r="BI18" s="297"/>
      <c r="BJ18" s="298"/>
      <c r="BK18" s="296" t="str">
        <f>IF($Z17=0,"",'LDA Form'!$BK$13)</f>
        <v/>
      </c>
      <c r="BL18" s="297"/>
      <c r="BM18" s="297"/>
      <c r="BN18" s="297"/>
      <c r="BO18" s="298"/>
      <c r="BP18" s="296" t="str">
        <f>IF($Z17=0,"",'LDA Form'!$BP$13)</f>
        <v/>
      </c>
      <c r="BQ18" s="297"/>
      <c r="BR18" s="297"/>
      <c r="BS18" s="297"/>
      <c r="BT18" s="297"/>
      <c r="BU18" s="297"/>
      <c r="BV18" s="297"/>
      <c r="BW18" s="314"/>
    </row>
    <row r="19" spans="1:75" ht="15" customHeight="1">
      <c r="A19" s="182"/>
      <c r="B19" s="350">
        <v>7</v>
      </c>
      <c r="C19" s="351"/>
      <c r="D19" s="352"/>
      <c r="E19" s="354"/>
      <c r="F19" s="355"/>
      <c r="G19" s="355"/>
      <c r="H19" s="355"/>
      <c r="I19" s="355"/>
      <c r="J19" s="355"/>
      <c r="K19" s="355"/>
      <c r="L19" s="355"/>
      <c r="M19" s="356"/>
      <c r="N19" s="360"/>
      <c r="O19" s="361"/>
      <c r="P19" s="361"/>
      <c r="Q19" s="361"/>
      <c r="R19" s="361"/>
      <c r="S19" s="384"/>
      <c r="T19" s="384"/>
      <c r="U19" s="384"/>
      <c r="V19" s="384"/>
      <c r="W19" s="384"/>
      <c r="X19" s="384"/>
      <c r="Y19" s="384"/>
      <c r="Z19" s="363"/>
      <c r="AA19" s="364"/>
      <c r="AB19" s="364"/>
      <c r="AC19" s="364"/>
      <c r="AD19" s="364"/>
      <c r="AE19" s="365"/>
      <c r="AF19" s="193" t="s">
        <v>23</v>
      </c>
      <c r="AG19" s="193"/>
      <c r="AH19" s="194"/>
      <c r="AI19" s="394"/>
      <c r="AJ19" s="394"/>
      <c r="AK19" s="394"/>
      <c r="AL19" s="394"/>
      <c r="AM19" s="394"/>
      <c r="AN19" s="394"/>
      <c r="AO19" s="394"/>
      <c r="AP19" s="394"/>
      <c r="AQ19" s="395" t="str">
        <f>IF($Z19=0,"",'LDA Form'!$AQ$12)</f>
        <v/>
      </c>
      <c r="AR19" s="396"/>
      <c r="AS19" s="396"/>
      <c r="AT19" s="396"/>
      <c r="AU19" s="396"/>
      <c r="AV19" s="396"/>
      <c r="AW19" s="397" t="s">
        <v>24</v>
      </c>
      <c r="AX19" s="397"/>
      <c r="AY19" s="397"/>
      <c r="AZ19" s="397"/>
      <c r="BA19" s="397"/>
      <c r="BB19" s="397"/>
      <c r="BC19" s="290"/>
      <c r="BD19" s="290"/>
      <c r="BE19" s="290"/>
      <c r="BF19" s="290"/>
      <c r="BG19" s="404" t="str">
        <f>IF($Z19=0,"",'LDA Form'!$BG$12)</f>
        <v/>
      </c>
      <c r="BH19" s="405"/>
      <c r="BI19" s="405"/>
      <c r="BJ19" s="395"/>
      <c r="BK19" s="302" t="str">
        <f>IF($Z19=0,"",'LDA Form'!$BK$12)</f>
        <v/>
      </c>
      <c r="BL19" s="303"/>
      <c r="BM19" s="303"/>
      <c r="BN19" s="303"/>
      <c r="BO19" s="304"/>
      <c r="BP19" s="302" t="str">
        <f>IF($Z19=0,"",'LDA Form'!$BP$12)</f>
        <v/>
      </c>
      <c r="BQ19" s="303"/>
      <c r="BR19" s="303"/>
      <c r="BS19" s="303"/>
      <c r="BT19" s="303"/>
      <c r="BU19" s="303"/>
      <c r="BV19" s="303"/>
      <c r="BW19" s="307"/>
    </row>
    <row r="20" spans="1:75" ht="15" customHeight="1" thickBot="1">
      <c r="A20" s="182"/>
      <c r="B20" s="214"/>
      <c r="C20" s="215"/>
      <c r="D20" s="353"/>
      <c r="E20" s="357"/>
      <c r="F20" s="358"/>
      <c r="G20" s="358"/>
      <c r="H20" s="358"/>
      <c r="I20" s="358"/>
      <c r="J20" s="358"/>
      <c r="K20" s="358"/>
      <c r="L20" s="358"/>
      <c r="M20" s="359"/>
      <c r="N20" s="362"/>
      <c r="O20" s="362"/>
      <c r="P20" s="362"/>
      <c r="Q20" s="362"/>
      <c r="R20" s="362"/>
      <c r="S20" s="385"/>
      <c r="T20" s="385"/>
      <c r="U20" s="385"/>
      <c r="V20" s="385"/>
      <c r="W20" s="385"/>
      <c r="X20" s="385"/>
      <c r="Y20" s="385"/>
      <c r="Z20" s="366"/>
      <c r="AA20" s="367"/>
      <c r="AB20" s="367"/>
      <c r="AC20" s="367"/>
      <c r="AD20" s="367"/>
      <c r="AE20" s="368"/>
      <c r="AF20" s="269" t="s">
        <v>26</v>
      </c>
      <c r="AG20" s="269"/>
      <c r="AH20" s="270"/>
      <c r="AI20" s="406"/>
      <c r="AJ20" s="406"/>
      <c r="AK20" s="406"/>
      <c r="AL20" s="406"/>
      <c r="AM20" s="406"/>
      <c r="AN20" s="406"/>
      <c r="AO20" s="406"/>
      <c r="AP20" s="406"/>
      <c r="AQ20" s="276" t="str">
        <f>IF($Z19=0,"",'LDA Form'!$AQ$13)</f>
        <v/>
      </c>
      <c r="AR20" s="276"/>
      <c r="AS20" s="276"/>
      <c r="AT20" s="276"/>
      <c r="AU20" s="276"/>
      <c r="AV20" s="276"/>
      <c r="AW20" s="406" t="s">
        <v>24</v>
      </c>
      <c r="AX20" s="406"/>
      <c r="AY20" s="406"/>
      <c r="AZ20" s="406"/>
      <c r="BA20" s="406"/>
      <c r="BB20" s="406"/>
      <c r="BC20" s="306"/>
      <c r="BD20" s="306"/>
      <c r="BE20" s="306"/>
      <c r="BF20" s="306"/>
      <c r="BG20" s="296" t="str">
        <f>IF($Z19=0,"",'LDA Form'!$BG$13)</f>
        <v/>
      </c>
      <c r="BH20" s="297"/>
      <c r="BI20" s="297"/>
      <c r="BJ20" s="298"/>
      <c r="BK20" s="296" t="str">
        <f>IF($Z19=0,"",'LDA Form'!$BK$13)</f>
        <v/>
      </c>
      <c r="BL20" s="297"/>
      <c r="BM20" s="297"/>
      <c r="BN20" s="297"/>
      <c r="BO20" s="298"/>
      <c r="BP20" s="296" t="str">
        <f>IF($Z19=0,"",'LDA Form'!$BP$13)</f>
        <v/>
      </c>
      <c r="BQ20" s="297"/>
      <c r="BR20" s="297"/>
      <c r="BS20" s="297"/>
      <c r="BT20" s="297"/>
      <c r="BU20" s="297"/>
      <c r="BV20" s="297"/>
      <c r="BW20" s="314"/>
    </row>
    <row r="21" spans="1:75" ht="15" customHeight="1">
      <c r="A21" s="182"/>
      <c r="B21" s="350">
        <v>8</v>
      </c>
      <c r="C21" s="351"/>
      <c r="D21" s="352"/>
      <c r="E21" s="354"/>
      <c r="F21" s="355"/>
      <c r="G21" s="355"/>
      <c r="H21" s="355"/>
      <c r="I21" s="355"/>
      <c r="J21" s="355"/>
      <c r="K21" s="355"/>
      <c r="L21" s="355"/>
      <c r="M21" s="356"/>
      <c r="N21" s="360"/>
      <c r="O21" s="361"/>
      <c r="P21" s="361"/>
      <c r="Q21" s="361"/>
      <c r="R21" s="361"/>
      <c r="S21" s="384"/>
      <c r="T21" s="384"/>
      <c r="U21" s="384"/>
      <c r="V21" s="384"/>
      <c r="W21" s="384"/>
      <c r="X21" s="384"/>
      <c r="Y21" s="384"/>
      <c r="Z21" s="363"/>
      <c r="AA21" s="364"/>
      <c r="AB21" s="364"/>
      <c r="AC21" s="364"/>
      <c r="AD21" s="364"/>
      <c r="AE21" s="365"/>
      <c r="AF21" s="193" t="s">
        <v>23</v>
      </c>
      <c r="AG21" s="193"/>
      <c r="AH21" s="194"/>
      <c r="AI21" s="394"/>
      <c r="AJ21" s="394"/>
      <c r="AK21" s="394"/>
      <c r="AL21" s="394"/>
      <c r="AM21" s="394"/>
      <c r="AN21" s="394"/>
      <c r="AO21" s="394"/>
      <c r="AP21" s="394"/>
      <c r="AQ21" s="395" t="str">
        <f>IF($Z21=0,"",'LDA Form'!$AQ$12)</f>
        <v/>
      </c>
      <c r="AR21" s="396"/>
      <c r="AS21" s="396"/>
      <c r="AT21" s="396"/>
      <c r="AU21" s="396"/>
      <c r="AV21" s="396"/>
      <c r="AW21" s="397" t="s">
        <v>24</v>
      </c>
      <c r="AX21" s="397"/>
      <c r="AY21" s="397"/>
      <c r="AZ21" s="397"/>
      <c r="BA21" s="397"/>
      <c r="BB21" s="397"/>
      <c r="BC21" s="290"/>
      <c r="BD21" s="290"/>
      <c r="BE21" s="290"/>
      <c r="BF21" s="290"/>
      <c r="BG21" s="404" t="str">
        <f>IF($Z21=0,"",'LDA Form'!$BG$12)</f>
        <v/>
      </c>
      <c r="BH21" s="405"/>
      <c r="BI21" s="405"/>
      <c r="BJ21" s="395"/>
      <c r="BK21" s="302" t="str">
        <f>IF($Z21=0,"",'LDA Form'!$BK$12)</f>
        <v/>
      </c>
      <c r="BL21" s="303"/>
      <c r="BM21" s="303"/>
      <c r="BN21" s="303"/>
      <c r="BO21" s="304"/>
      <c r="BP21" s="302" t="str">
        <f>IF($Z21=0,"",'LDA Form'!$BP$12)</f>
        <v/>
      </c>
      <c r="BQ21" s="303"/>
      <c r="BR21" s="303"/>
      <c r="BS21" s="303"/>
      <c r="BT21" s="303"/>
      <c r="BU21" s="303"/>
      <c r="BV21" s="303"/>
      <c r="BW21" s="307"/>
    </row>
    <row r="22" spans="1:75" ht="15" customHeight="1" thickBot="1">
      <c r="A22" s="182"/>
      <c r="B22" s="214"/>
      <c r="C22" s="215"/>
      <c r="D22" s="353"/>
      <c r="E22" s="357"/>
      <c r="F22" s="358"/>
      <c r="G22" s="358"/>
      <c r="H22" s="358"/>
      <c r="I22" s="358"/>
      <c r="J22" s="358"/>
      <c r="K22" s="358"/>
      <c r="L22" s="358"/>
      <c r="M22" s="359"/>
      <c r="N22" s="362"/>
      <c r="O22" s="362"/>
      <c r="P22" s="362"/>
      <c r="Q22" s="362"/>
      <c r="R22" s="362"/>
      <c r="S22" s="385"/>
      <c r="T22" s="385"/>
      <c r="U22" s="385"/>
      <c r="V22" s="385"/>
      <c r="W22" s="385"/>
      <c r="X22" s="385"/>
      <c r="Y22" s="385"/>
      <c r="Z22" s="366"/>
      <c r="AA22" s="367"/>
      <c r="AB22" s="367"/>
      <c r="AC22" s="367"/>
      <c r="AD22" s="367"/>
      <c r="AE22" s="368"/>
      <c r="AF22" s="269" t="s">
        <v>26</v>
      </c>
      <c r="AG22" s="269"/>
      <c r="AH22" s="270"/>
      <c r="AI22" s="406"/>
      <c r="AJ22" s="406"/>
      <c r="AK22" s="406"/>
      <c r="AL22" s="406"/>
      <c r="AM22" s="406"/>
      <c r="AN22" s="406"/>
      <c r="AO22" s="406"/>
      <c r="AP22" s="406"/>
      <c r="AQ22" s="276" t="str">
        <f>IF($Z21=0,"",'LDA Form'!$AQ$13)</f>
        <v/>
      </c>
      <c r="AR22" s="276"/>
      <c r="AS22" s="276"/>
      <c r="AT22" s="276"/>
      <c r="AU22" s="276"/>
      <c r="AV22" s="276"/>
      <c r="AW22" s="406" t="s">
        <v>24</v>
      </c>
      <c r="AX22" s="406"/>
      <c r="AY22" s="406"/>
      <c r="AZ22" s="406"/>
      <c r="BA22" s="406"/>
      <c r="BB22" s="406"/>
      <c r="BC22" s="306"/>
      <c r="BD22" s="306"/>
      <c r="BE22" s="306"/>
      <c r="BF22" s="306"/>
      <c r="BG22" s="296" t="str">
        <f>IF($Z21=0,"",'LDA Form'!$BG$13)</f>
        <v/>
      </c>
      <c r="BH22" s="297"/>
      <c r="BI22" s="297"/>
      <c r="BJ22" s="298"/>
      <c r="BK22" s="296" t="str">
        <f>IF($Z21=0,"",'LDA Form'!$BK$13)</f>
        <v/>
      </c>
      <c r="BL22" s="297"/>
      <c r="BM22" s="297"/>
      <c r="BN22" s="297"/>
      <c r="BO22" s="298"/>
      <c r="BP22" s="296" t="str">
        <f>IF($Z21=0,"",'LDA Form'!$BP$13)</f>
        <v/>
      </c>
      <c r="BQ22" s="297"/>
      <c r="BR22" s="297"/>
      <c r="BS22" s="297"/>
      <c r="BT22" s="297"/>
      <c r="BU22" s="297"/>
      <c r="BV22" s="297"/>
      <c r="BW22" s="314"/>
    </row>
    <row r="23" spans="1:75" ht="15" customHeight="1">
      <c r="A23" s="182"/>
      <c r="B23" s="350">
        <v>9</v>
      </c>
      <c r="C23" s="351"/>
      <c r="D23" s="352"/>
      <c r="E23" s="354"/>
      <c r="F23" s="355"/>
      <c r="G23" s="355"/>
      <c r="H23" s="355"/>
      <c r="I23" s="355"/>
      <c r="J23" s="355"/>
      <c r="K23" s="355"/>
      <c r="L23" s="355"/>
      <c r="M23" s="356"/>
      <c r="N23" s="360"/>
      <c r="O23" s="361"/>
      <c r="P23" s="361"/>
      <c r="Q23" s="361"/>
      <c r="R23" s="361"/>
      <c r="S23" s="384"/>
      <c r="T23" s="384"/>
      <c r="U23" s="384"/>
      <c r="V23" s="384"/>
      <c r="W23" s="384"/>
      <c r="X23" s="384"/>
      <c r="Y23" s="384"/>
      <c r="Z23" s="363"/>
      <c r="AA23" s="364"/>
      <c r="AB23" s="364"/>
      <c r="AC23" s="364"/>
      <c r="AD23" s="364"/>
      <c r="AE23" s="365"/>
      <c r="AF23" s="193" t="s">
        <v>23</v>
      </c>
      <c r="AG23" s="193"/>
      <c r="AH23" s="194"/>
      <c r="AI23" s="394"/>
      <c r="AJ23" s="394"/>
      <c r="AK23" s="394"/>
      <c r="AL23" s="394"/>
      <c r="AM23" s="394"/>
      <c r="AN23" s="394"/>
      <c r="AO23" s="394"/>
      <c r="AP23" s="394"/>
      <c r="AQ23" s="395" t="str">
        <f>IF($Z23=0,"",'LDA Form'!$AQ$12)</f>
        <v/>
      </c>
      <c r="AR23" s="396"/>
      <c r="AS23" s="396"/>
      <c r="AT23" s="396"/>
      <c r="AU23" s="396"/>
      <c r="AV23" s="396"/>
      <c r="AW23" s="397" t="s">
        <v>24</v>
      </c>
      <c r="AX23" s="397"/>
      <c r="AY23" s="397"/>
      <c r="AZ23" s="397"/>
      <c r="BA23" s="397"/>
      <c r="BB23" s="397"/>
      <c r="BC23" s="290"/>
      <c r="BD23" s="290"/>
      <c r="BE23" s="290"/>
      <c r="BF23" s="290"/>
      <c r="BG23" s="404" t="str">
        <f>IF($Z23=0,"",'LDA Form'!$BG$12)</f>
        <v/>
      </c>
      <c r="BH23" s="405"/>
      <c r="BI23" s="405"/>
      <c r="BJ23" s="395"/>
      <c r="BK23" s="302" t="str">
        <f>IF($Z23=0,"",'LDA Form'!$BK$12)</f>
        <v/>
      </c>
      <c r="BL23" s="303"/>
      <c r="BM23" s="303"/>
      <c r="BN23" s="303"/>
      <c r="BO23" s="304"/>
      <c r="BP23" s="302" t="str">
        <f>IF($Z23=0,"",'LDA Form'!$BP$12)</f>
        <v/>
      </c>
      <c r="BQ23" s="303"/>
      <c r="BR23" s="303"/>
      <c r="BS23" s="303"/>
      <c r="BT23" s="303"/>
      <c r="BU23" s="303"/>
      <c r="BV23" s="303"/>
      <c r="BW23" s="307"/>
    </row>
    <row r="24" spans="1:75" ht="15" customHeight="1" thickBot="1">
      <c r="A24" s="182"/>
      <c r="B24" s="214"/>
      <c r="C24" s="215"/>
      <c r="D24" s="353"/>
      <c r="E24" s="357"/>
      <c r="F24" s="358"/>
      <c r="G24" s="358"/>
      <c r="H24" s="358"/>
      <c r="I24" s="358"/>
      <c r="J24" s="358"/>
      <c r="K24" s="358"/>
      <c r="L24" s="358"/>
      <c r="M24" s="359"/>
      <c r="N24" s="362"/>
      <c r="O24" s="362"/>
      <c r="P24" s="362"/>
      <c r="Q24" s="362"/>
      <c r="R24" s="362"/>
      <c r="S24" s="385"/>
      <c r="T24" s="385"/>
      <c r="U24" s="385"/>
      <c r="V24" s="385"/>
      <c r="W24" s="385"/>
      <c r="X24" s="385"/>
      <c r="Y24" s="385"/>
      <c r="Z24" s="366"/>
      <c r="AA24" s="367"/>
      <c r="AB24" s="367"/>
      <c r="AC24" s="367"/>
      <c r="AD24" s="367"/>
      <c r="AE24" s="368"/>
      <c r="AF24" s="269" t="s">
        <v>26</v>
      </c>
      <c r="AG24" s="269"/>
      <c r="AH24" s="270"/>
      <c r="AI24" s="406"/>
      <c r="AJ24" s="406"/>
      <c r="AK24" s="406"/>
      <c r="AL24" s="406"/>
      <c r="AM24" s="406"/>
      <c r="AN24" s="406"/>
      <c r="AO24" s="406"/>
      <c r="AP24" s="406"/>
      <c r="AQ24" s="276" t="str">
        <f>IF($Z23=0,"",'LDA Form'!$AQ$13)</f>
        <v/>
      </c>
      <c r="AR24" s="276"/>
      <c r="AS24" s="276"/>
      <c r="AT24" s="276"/>
      <c r="AU24" s="276"/>
      <c r="AV24" s="276"/>
      <c r="AW24" s="406" t="s">
        <v>24</v>
      </c>
      <c r="AX24" s="406"/>
      <c r="AY24" s="406"/>
      <c r="AZ24" s="406"/>
      <c r="BA24" s="406"/>
      <c r="BB24" s="406"/>
      <c r="BC24" s="306"/>
      <c r="BD24" s="306"/>
      <c r="BE24" s="306"/>
      <c r="BF24" s="306"/>
      <c r="BG24" s="296" t="str">
        <f>IF($Z23=0,"",'LDA Form'!$BG$13)</f>
        <v/>
      </c>
      <c r="BH24" s="297"/>
      <c r="BI24" s="297"/>
      <c r="BJ24" s="298"/>
      <c r="BK24" s="296" t="str">
        <f>IF($Z23=0,"",'LDA Form'!$BK$13)</f>
        <v/>
      </c>
      <c r="BL24" s="297"/>
      <c r="BM24" s="297"/>
      <c r="BN24" s="297"/>
      <c r="BO24" s="298"/>
      <c r="BP24" s="296" t="str">
        <f>IF($Z23=0,"",'LDA Form'!$BP$13)</f>
        <v/>
      </c>
      <c r="BQ24" s="297"/>
      <c r="BR24" s="297"/>
      <c r="BS24" s="297"/>
      <c r="BT24" s="297"/>
      <c r="BU24" s="297"/>
      <c r="BV24" s="297"/>
      <c r="BW24" s="314"/>
    </row>
    <row r="25" spans="1:75" ht="15" customHeight="1">
      <c r="A25" s="182"/>
      <c r="B25" s="350">
        <v>10</v>
      </c>
      <c r="C25" s="351"/>
      <c r="D25" s="352"/>
      <c r="E25" s="354"/>
      <c r="F25" s="355"/>
      <c r="G25" s="355"/>
      <c r="H25" s="355"/>
      <c r="I25" s="355"/>
      <c r="J25" s="355"/>
      <c r="K25" s="355"/>
      <c r="L25" s="355"/>
      <c r="M25" s="356"/>
      <c r="N25" s="360"/>
      <c r="O25" s="361"/>
      <c r="P25" s="361"/>
      <c r="Q25" s="361"/>
      <c r="R25" s="361"/>
      <c r="S25" s="384"/>
      <c r="T25" s="384"/>
      <c r="U25" s="384"/>
      <c r="V25" s="384"/>
      <c r="W25" s="384"/>
      <c r="X25" s="384"/>
      <c r="Y25" s="384"/>
      <c r="Z25" s="363"/>
      <c r="AA25" s="364"/>
      <c r="AB25" s="364"/>
      <c r="AC25" s="364"/>
      <c r="AD25" s="364"/>
      <c r="AE25" s="365"/>
      <c r="AF25" s="193" t="s">
        <v>23</v>
      </c>
      <c r="AG25" s="193"/>
      <c r="AH25" s="194"/>
      <c r="AI25" s="394"/>
      <c r="AJ25" s="394"/>
      <c r="AK25" s="394"/>
      <c r="AL25" s="394"/>
      <c r="AM25" s="394"/>
      <c r="AN25" s="394"/>
      <c r="AO25" s="394"/>
      <c r="AP25" s="394"/>
      <c r="AQ25" s="395" t="str">
        <f>IF($Z25=0,"",'LDA Form'!$AQ$12)</f>
        <v/>
      </c>
      <c r="AR25" s="396"/>
      <c r="AS25" s="396"/>
      <c r="AT25" s="396"/>
      <c r="AU25" s="396"/>
      <c r="AV25" s="396"/>
      <c r="AW25" s="397" t="s">
        <v>24</v>
      </c>
      <c r="AX25" s="397"/>
      <c r="AY25" s="397"/>
      <c r="AZ25" s="397"/>
      <c r="BA25" s="397"/>
      <c r="BB25" s="397"/>
      <c r="BC25" s="290"/>
      <c r="BD25" s="290"/>
      <c r="BE25" s="290"/>
      <c r="BF25" s="290"/>
      <c r="BG25" s="404" t="str">
        <f>IF($Z25=0,"",'LDA Form'!$BG$12)</f>
        <v/>
      </c>
      <c r="BH25" s="405"/>
      <c r="BI25" s="405"/>
      <c r="BJ25" s="395"/>
      <c r="BK25" s="302" t="str">
        <f>IF($Z25=0,"",'LDA Form'!$BK$12)</f>
        <v/>
      </c>
      <c r="BL25" s="303"/>
      <c r="BM25" s="303"/>
      <c r="BN25" s="303"/>
      <c r="BO25" s="304"/>
      <c r="BP25" s="302" t="str">
        <f>IF($Z25=0,"",'LDA Form'!$BP$12)</f>
        <v/>
      </c>
      <c r="BQ25" s="303"/>
      <c r="BR25" s="303"/>
      <c r="BS25" s="303"/>
      <c r="BT25" s="303"/>
      <c r="BU25" s="303"/>
      <c r="BV25" s="303"/>
      <c r="BW25" s="307"/>
    </row>
    <row r="26" spans="1:75" ht="15" customHeight="1" thickBot="1">
      <c r="A26" s="182"/>
      <c r="B26" s="214"/>
      <c r="C26" s="215"/>
      <c r="D26" s="353"/>
      <c r="E26" s="357"/>
      <c r="F26" s="358"/>
      <c r="G26" s="358"/>
      <c r="H26" s="358"/>
      <c r="I26" s="358"/>
      <c r="J26" s="358"/>
      <c r="K26" s="358"/>
      <c r="L26" s="358"/>
      <c r="M26" s="359"/>
      <c r="N26" s="362"/>
      <c r="O26" s="362"/>
      <c r="P26" s="362"/>
      <c r="Q26" s="362"/>
      <c r="R26" s="362"/>
      <c r="S26" s="385"/>
      <c r="T26" s="385"/>
      <c r="U26" s="385"/>
      <c r="V26" s="385"/>
      <c r="W26" s="385"/>
      <c r="X26" s="385"/>
      <c r="Y26" s="385"/>
      <c r="Z26" s="366"/>
      <c r="AA26" s="367"/>
      <c r="AB26" s="367"/>
      <c r="AC26" s="367"/>
      <c r="AD26" s="367"/>
      <c r="AE26" s="368"/>
      <c r="AF26" s="269" t="s">
        <v>26</v>
      </c>
      <c r="AG26" s="269"/>
      <c r="AH26" s="270"/>
      <c r="AI26" s="406"/>
      <c r="AJ26" s="406"/>
      <c r="AK26" s="406"/>
      <c r="AL26" s="406"/>
      <c r="AM26" s="406"/>
      <c r="AN26" s="406"/>
      <c r="AO26" s="406"/>
      <c r="AP26" s="406"/>
      <c r="AQ26" s="276" t="str">
        <f>IF($Z25=0,"",'LDA Form'!$AQ$13)</f>
        <v/>
      </c>
      <c r="AR26" s="276"/>
      <c r="AS26" s="276"/>
      <c r="AT26" s="276"/>
      <c r="AU26" s="276"/>
      <c r="AV26" s="276"/>
      <c r="AW26" s="406" t="s">
        <v>24</v>
      </c>
      <c r="AX26" s="406"/>
      <c r="AY26" s="406"/>
      <c r="AZ26" s="406"/>
      <c r="BA26" s="406"/>
      <c r="BB26" s="406"/>
      <c r="BC26" s="306"/>
      <c r="BD26" s="306"/>
      <c r="BE26" s="306"/>
      <c r="BF26" s="306"/>
      <c r="BG26" s="296" t="str">
        <f>IF($Z25=0,"",'LDA Form'!$BG$13)</f>
        <v/>
      </c>
      <c r="BH26" s="297"/>
      <c r="BI26" s="297"/>
      <c r="BJ26" s="298"/>
      <c r="BK26" s="296" t="str">
        <f>IF($Z25=0,"",'LDA Form'!$BK$13)</f>
        <v/>
      </c>
      <c r="BL26" s="297"/>
      <c r="BM26" s="297"/>
      <c r="BN26" s="297"/>
      <c r="BO26" s="298"/>
      <c r="BP26" s="296" t="str">
        <f>IF($Z25=0,"",'LDA Form'!$BP$13)</f>
        <v/>
      </c>
      <c r="BQ26" s="297"/>
      <c r="BR26" s="297"/>
      <c r="BS26" s="297"/>
      <c r="BT26" s="297"/>
      <c r="BU26" s="297"/>
      <c r="BV26" s="297"/>
      <c r="BW26" s="314"/>
    </row>
    <row r="27" spans="1:75" ht="15" customHeight="1">
      <c r="A27" s="182"/>
      <c r="B27" s="350">
        <v>11</v>
      </c>
      <c r="C27" s="351"/>
      <c r="D27" s="352"/>
      <c r="E27" s="354"/>
      <c r="F27" s="355"/>
      <c r="G27" s="355"/>
      <c r="H27" s="355"/>
      <c r="I27" s="355"/>
      <c r="J27" s="355"/>
      <c r="K27" s="355"/>
      <c r="L27" s="355"/>
      <c r="M27" s="356"/>
      <c r="N27" s="360"/>
      <c r="O27" s="361"/>
      <c r="P27" s="361"/>
      <c r="Q27" s="361"/>
      <c r="R27" s="361"/>
      <c r="S27" s="384"/>
      <c r="T27" s="384"/>
      <c r="U27" s="384"/>
      <c r="V27" s="384"/>
      <c r="W27" s="384"/>
      <c r="X27" s="384"/>
      <c r="Y27" s="384"/>
      <c r="Z27" s="363"/>
      <c r="AA27" s="364"/>
      <c r="AB27" s="364"/>
      <c r="AC27" s="364"/>
      <c r="AD27" s="364"/>
      <c r="AE27" s="365"/>
      <c r="AF27" s="193" t="s">
        <v>23</v>
      </c>
      <c r="AG27" s="193"/>
      <c r="AH27" s="194"/>
      <c r="AI27" s="394"/>
      <c r="AJ27" s="394"/>
      <c r="AK27" s="394"/>
      <c r="AL27" s="394"/>
      <c r="AM27" s="394"/>
      <c r="AN27" s="394"/>
      <c r="AO27" s="394"/>
      <c r="AP27" s="394"/>
      <c r="AQ27" s="395" t="str">
        <f>IF($Z27=0,"",'LDA Form'!$AQ$12)</f>
        <v/>
      </c>
      <c r="AR27" s="396"/>
      <c r="AS27" s="396"/>
      <c r="AT27" s="396"/>
      <c r="AU27" s="396"/>
      <c r="AV27" s="396"/>
      <c r="AW27" s="397" t="s">
        <v>24</v>
      </c>
      <c r="AX27" s="397"/>
      <c r="AY27" s="397"/>
      <c r="AZ27" s="397"/>
      <c r="BA27" s="397"/>
      <c r="BB27" s="397"/>
      <c r="BC27" s="290"/>
      <c r="BD27" s="290"/>
      <c r="BE27" s="290"/>
      <c r="BF27" s="290"/>
      <c r="BG27" s="404" t="str">
        <f>IF($Z27=0,"",'LDA Form'!$BG$12)</f>
        <v/>
      </c>
      <c r="BH27" s="405"/>
      <c r="BI27" s="405"/>
      <c r="BJ27" s="395"/>
      <c r="BK27" s="302" t="str">
        <f>IF($Z27=0,"",'LDA Form'!$BK$12)</f>
        <v/>
      </c>
      <c r="BL27" s="303"/>
      <c r="BM27" s="303"/>
      <c r="BN27" s="303"/>
      <c r="BO27" s="304"/>
      <c r="BP27" s="302" t="str">
        <f>IF($Z27=0,"",'LDA Form'!$BP$12)</f>
        <v/>
      </c>
      <c r="BQ27" s="303"/>
      <c r="BR27" s="303"/>
      <c r="BS27" s="303"/>
      <c r="BT27" s="303"/>
      <c r="BU27" s="303"/>
      <c r="BV27" s="303"/>
      <c r="BW27" s="307"/>
    </row>
    <row r="28" spans="1:75" ht="15" customHeight="1" thickBot="1">
      <c r="A28" s="182"/>
      <c r="B28" s="407"/>
      <c r="C28" s="215"/>
      <c r="D28" s="353"/>
      <c r="E28" s="357"/>
      <c r="F28" s="358"/>
      <c r="G28" s="358"/>
      <c r="H28" s="358"/>
      <c r="I28" s="358"/>
      <c r="J28" s="358"/>
      <c r="K28" s="358"/>
      <c r="L28" s="358"/>
      <c r="M28" s="359"/>
      <c r="N28" s="362"/>
      <c r="O28" s="362"/>
      <c r="P28" s="362"/>
      <c r="Q28" s="362"/>
      <c r="R28" s="362"/>
      <c r="S28" s="385"/>
      <c r="T28" s="385"/>
      <c r="U28" s="385"/>
      <c r="V28" s="385"/>
      <c r="W28" s="385"/>
      <c r="X28" s="385"/>
      <c r="Y28" s="385"/>
      <c r="Z28" s="366"/>
      <c r="AA28" s="367"/>
      <c r="AB28" s="367"/>
      <c r="AC28" s="367"/>
      <c r="AD28" s="367"/>
      <c r="AE28" s="368"/>
      <c r="AF28" s="269" t="s">
        <v>26</v>
      </c>
      <c r="AG28" s="269"/>
      <c r="AH28" s="270"/>
      <c r="AI28" s="406"/>
      <c r="AJ28" s="406"/>
      <c r="AK28" s="406"/>
      <c r="AL28" s="406"/>
      <c r="AM28" s="406"/>
      <c r="AN28" s="406"/>
      <c r="AO28" s="406"/>
      <c r="AP28" s="406"/>
      <c r="AQ28" s="276" t="str">
        <f>IF($Z27=0,"",'LDA Form'!$AQ$13)</f>
        <v/>
      </c>
      <c r="AR28" s="276"/>
      <c r="AS28" s="276"/>
      <c r="AT28" s="276"/>
      <c r="AU28" s="276"/>
      <c r="AV28" s="276"/>
      <c r="AW28" s="406" t="s">
        <v>24</v>
      </c>
      <c r="AX28" s="406"/>
      <c r="AY28" s="406"/>
      <c r="AZ28" s="406"/>
      <c r="BA28" s="406"/>
      <c r="BB28" s="406"/>
      <c r="BC28" s="306"/>
      <c r="BD28" s="306"/>
      <c r="BE28" s="306"/>
      <c r="BF28" s="306"/>
      <c r="BG28" s="296" t="str">
        <f>IF($Z27=0,"",'LDA Form'!$BG$13)</f>
        <v/>
      </c>
      <c r="BH28" s="297"/>
      <c r="BI28" s="297"/>
      <c r="BJ28" s="298"/>
      <c r="BK28" s="296" t="str">
        <f>IF($Z27=0,"",'LDA Form'!$BK$13)</f>
        <v/>
      </c>
      <c r="BL28" s="297"/>
      <c r="BM28" s="297"/>
      <c r="BN28" s="297"/>
      <c r="BO28" s="298"/>
      <c r="BP28" s="296" t="str">
        <f>IF($Z27=0,"",'LDA Form'!$BP$13)</f>
        <v/>
      </c>
      <c r="BQ28" s="297"/>
      <c r="BR28" s="297"/>
      <c r="BS28" s="297"/>
      <c r="BT28" s="297"/>
      <c r="BU28" s="297"/>
      <c r="BV28" s="297"/>
      <c r="BW28" s="314"/>
    </row>
    <row r="29" spans="1:75" ht="15" customHeight="1">
      <c r="A29" s="182"/>
      <c r="B29" s="350">
        <v>12</v>
      </c>
      <c r="C29" s="351"/>
      <c r="D29" s="352"/>
      <c r="E29" s="354"/>
      <c r="F29" s="355"/>
      <c r="G29" s="355"/>
      <c r="H29" s="355"/>
      <c r="I29" s="355"/>
      <c r="J29" s="355"/>
      <c r="K29" s="355"/>
      <c r="L29" s="355"/>
      <c r="M29" s="356"/>
      <c r="N29" s="360"/>
      <c r="O29" s="361"/>
      <c r="P29" s="361"/>
      <c r="Q29" s="361"/>
      <c r="R29" s="361"/>
      <c r="S29" s="384"/>
      <c r="T29" s="384"/>
      <c r="U29" s="384"/>
      <c r="V29" s="384"/>
      <c r="W29" s="384"/>
      <c r="X29" s="384"/>
      <c r="Y29" s="384"/>
      <c r="Z29" s="363"/>
      <c r="AA29" s="364"/>
      <c r="AB29" s="364"/>
      <c r="AC29" s="364"/>
      <c r="AD29" s="364"/>
      <c r="AE29" s="365"/>
      <c r="AF29" s="193" t="s">
        <v>23</v>
      </c>
      <c r="AG29" s="193"/>
      <c r="AH29" s="194"/>
      <c r="AI29" s="394"/>
      <c r="AJ29" s="394"/>
      <c r="AK29" s="394"/>
      <c r="AL29" s="394"/>
      <c r="AM29" s="394"/>
      <c r="AN29" s="394"/>
      <c r="AO29" s="394"/>
      <c r="AP29" s="394"/>
      <c r="AQ29" s="395" t="str">
        <f>IF($Z29=0,"",'LDA Form'!$AQ$12)</f>
        <v/>
      </c>
      <c r="AR29" s="396"/>
      <c r="AS29" s="396"/>
      <c r="AT29" s="396"/>
      <c r="AU29" s="396"/>
      <c r="AV29" s="396"/>
      <c r="AW29" s="397" t="s">
        <v>24</v>
      </c>
      <c r="AX29" s="397"/>
      <c r="AY29" s="397"/>
      <c r="AZ29" s="397"/>
      <c r="BA29" s="397"/>
      <c r="BB29" s="397"/>
      <c r="BC29" s="290"/>
      <c r="BD29" s="290"/>
      <c r="BE29" s="290"/>
      <c r="BF29" s="290"/>
      <c r="BG29" s="404" t="str">
        <f>IF($Z29=0,"",'LDA Form'!$BG$12)</f>
        <v/>
      </c>
      <c r="BH29" s="405"/>
      <c r="BI29" s="405"/>
      <c r="BJ29" s="395"/>
      <c r="BK29" s="302" t="str">
        <f>IF($Z29=0,"",'LDA Form'!$BK$12)</f>
        <v/>
      </c>
      <c r="BL29" s="303"/>
      <c r="BM29" s="303"/>
      <c r="BN29" s="303"/>
      <c r="BO29" s="304"/>
      <c r="BP29" s="302" t="str">
        <f>IF($Z29=0,"",'LDA Form'!$BP$12)</f>
        <v/>
      </c>
      <c r="BQ29" s="303"/>
      <c r="BR29" s="303"/>
      <c r="BS29" s="303"/>
      <c r="BT29" s="303"/>
      <c r="BU29" s="303"/>
      <c r="BV29" s="303"/>
      <c r="BW29" s="307"/>
    </row>
    <row r="30" spans="1:75" ht="15" customHeight="1" thickBot="1">
      <c r="A30" s="182"/>
      <c r="B30" s="214"/>
      <c r="C30" s="215"/>
      <c r="D30" s="353"/>
      <c r="E30" s="357"/>
      <c r="F30" s="358"/>
      <c r="G30" s="358"/>
      <c r="H30" s="358"/>
      <c r="I30" s="358"/>
      <c r="J30" s="358"/>
      <c r="K30" s="358"/>
      <c r="L30" s="358"/>
      <c r="M30" s="359"/>
      <c r="N30" s="362"/>
      <c r="O30" s="362"/>
      <c r="P30" s="362"/>
      <c r="Q30" s="362"/>
      <c r="R30" s="362"/>
      <c r="S30" s="385"/>
      <c r="T30" s="385"/>
      <c r="U30" s="385"/>
      <c r="V30" s="385"/>
      <c r="W30" s="385"/>
      <c r="X30" s="385"/>
      <c r="Y30" s="385"/>
      <c r="Z30" s="366"/>
      <c r="AA30" s="367"/>
      <c r="AB30" s="367"/>
      <c r="AC30" s="367"/>
      <c r="AD30" s="367"/>
      <c r="AE30" s="368"/>
      <c r="AF30" s="269" t="s">
        <v>26</v>
      </c>
      <c r="AG30" s="269"/>
      <c r="AH30" s="270"/>
      <c r="AI30" s="406"/>
      <c r="AJ30" s="406"/>
      <c r="AK30" s="406"/>
      <c r="AL30" s="406"/>
      <c r="AM30" s="406"/>
      <c r="AN30" s="406"/>
      <c r="AO30" s="406"/>
      <c r="AP30" s="406"/>
      <c r="AQ30" s="276" t="str">
        <f>IF($Z29=0,"",'LDA Form'!$AQ$13)</f>
        <v/>
      </c>
      <c r="AR30" s="276"/>
      <c r="AS30" s="276"/>
      <c r="AT30" s="276"/>
      <c r="AU30" s="276"/>
      <c r="AV30" s="276"/>
      <c r="AW30" s="406" t="s">
        <v>24</v>
      </c>
      <c r="AX30" s="406"/>
      <c r="AY30" s="406"/>
      <c r="AZ30" s="406"/>
      <c r="BA30" s="406"/>
      <c r="BB30" s="406"/>
      <c r="BC30" s="306"/>
      <c r="BD30" s="306"/>
      <c r="BE30" s="306"/>
      <c r="BF30" s="306"/>
      <c r="BG30" s="296" t="str">
        <f>IF($Z29=0,"",'LDA Form'!$BG$13)</f>
        <v/>
      </c>
      <c r="BH30" s="297"/>
      <c r="BI30" s="297"/>
      <c r="BJ30" s="298"/>
      <c r="BK30" s="296" t="str">
        <f>IF($Z29=0,"",'LDA Form'!$BK$13)</f>
        <v/>
      </c>
      <c r="BL30" s="297"/>
      <c r="BM30" s="297"/>
      <c r="BN30" s="297"/>
      <c r="BO30" s="298"/>
      <c r="BP30" s="296" t="str">
        <f>IF($Z29=0,"",'LDA Form'!$BP$13)</f>
        <v/>
      </c>
      <c r="BQ30" s="297"/>
      <c r="BR30" s="297"/>
      <c r="BS30" s="297"/>
      <c r="BT30" s="297"/>
      <c r="BU30" s="297"/>
      <c r="BV30" s="297"/>
      <c r="BW30" s="314"/>
    </row>
    <row r="31" spans="1:75" ht="15" customHeight="1">
      <c r="A31" s="182"/>
      <c r="B31" s="350">
        <v>13</v>
      </c>
      <c r="C31" s="351"/>
      <c r="D31" s="352"/>
      <c r="E31" s="354"/>
      <c r="F31" s="355"/>
      <c r="G31" s="355"/>
      <c r="H31" s="355"/>
      <c r="I31" s="355"/>
      <c r="J31" s="355"/>
      <c r="K31" s="355"/>
      <c r="L31" s="355"/>
      <c r="M31" s="356"/>
      <c r="N31" s="360"/>
      <c r="O31" s="361"/>
      <c r="P31" s="361"/>
      <c r="Q31" s="361"/>
      <c r="R31" s="361"/>
      <c r="S31" s="384"/>
      <c r="T31" s="384"/>
      <c r="U31" s="384"/>
      <c r="V31" s="384"/>
      <c r="W31" s="384"/>
      <c r="X31" s="384"/>
      <c r="Y31" s="384"/>
      <c r="Z31" s="363"/>
      <c r="AA31" s="364"/>
      <c r="AB31" s="364"/>
      <c r="AC31" s="364"/>
      <c r="AD31" s="364"/>
      <c r="AE31" s="365"/>
      <c r="AF31" s="193" t="s">
        <v>23</v>
      </c>
      <c r="AG31" s="193"/>
      <c r="AH31" s="194"/>
      <c r="AI31" s="394"/>
      <c r="AJ31" s="394"/>
      <c r="AK31" s="394"/>
      <c r="AL31" s="394"/>
      <c r="AM31" s="394"/>
      <c r="AN31" s="394"/>
      <c r="AO31" s="394"/>
      <c r="AP31" s="394"/>
      <c r="AQ31" s="395" t="str">
        <f>IF($Z31=0,"",'LDA Form'!$AQ$12)</f>
        <v/>
      </c>
      <c r="AR31" s="396"/>
      <c r="AS31" s="396"/>
      <c r="AT31" s="396"/>
      <c r="AU31" s="396"/>
      <c r="AV31" s="396"/>
      <c r="AW31" s="397" t="s">
        <v>24</v>
      </c>
      <c r="AX31" s="397"/>
      <c r="AY31" s="397"/>
      <c r="AZ31" s="397"/>
      <c r="BA31" s="397"/>
      <c r="BB31" s="397"/>
      <c r="BC31" s="290"/>
      <c r="BD31" s="290"/>
      <c r="BE31" s="290"/>
      <c r="BF31" s="290"/>
      <c r="BG31" s="404" t="str">
        <f>IF($Z31=0,"",'LDA Form'!$BG$12)</f>
        <v/>
      </c>
      <c r="BH31" s="405"/>
      <c r="BI31" s="405"/>
      <c r="BJ31" s="395"/>
      <c r="BK31" s="302" t="str">
        <f>IF($Z31=0,"",'LDA Form'!$BK$12)</f>
        <v/>
      </c>
      <c r="BL31" s="303"/>
      <c r="BM31" s="303"/>
      <c r="BN31" s="303"/>
      <c r="BO31" s="304"/>
      <c r="BP31" s="302" t="str">
        <f>IF($Z31=0,"",'LDA Form'!$BP$12)</f>
        <v/>
      </c>
      <c r="BQ31" s="303"/>
      <c r="BR31" s="303"/>
      <c r="BS31" s="303"/>
      <c r="BT31" s="303"/>
      <c r="BU31" s="303"/>
      <c r="BV31" s="303"/>
      <c r="BW31" s="307"/>
    </row>
    <row r="32" spans="1:75" ht="15" customHeight="1" thickBot="1">
      <c r="A32" s="182"/>
      <c r="B32" s="214"/>
      <c r="C32" s="215"/>
      <c r="D32" s="353"/>
      <c r="E32" s="357"/>
      <c r="F32" s="358"/>
      <c r="G32" s="358"/>
      <c r="H32" s="358"/>
      <c r="I32" s="358"/>
      <c r="J32" s="358"/>
      <c r="K32" s="358"/>
      <c r="L32" s="358"/>
      <c r="M32" s="359"/>
      <c r="N32" s="362"/>
      <c r="O32" s="362"/>
      <c r="P32" s="362"/>
      <c r="Q32" s="362"/>
      <c r="R32" s="362"/>
      <c r="S32" s="385"/>
      <c r="T32" s="385"/>
      <c r="U32" s="385"/>
      <c r="V32" s="385"/>
      <c r="W32" s="385"/>
      <c r="X32" s="385"/>
      <c r="Y32" s="385"/>
      <c r="Z32" s="366"/>
      <c r="AA32" s="367"/>
      <c r="AB32" s="367"/>
      <c r="AC32" s="367"/>
      <c r="AD32" s="367"/>
      <c r="AE32" s="368"/>
      <c r="AF32" s="269" t="s">
        <v>26</v>
      </c>
      <c r="AG32" s="269"/>
      <c r="AH32" s="270"/>
      <c r="AI32" s="406"/>
      <c r="AJ32" s="406"/>
      <c r="AK32" s="406"/>
      <c r="AL32" s="406"/>
      <c r="AM32" s="406"/>
      <c r="AN32" s="406"/>
      <c r="AO32" s="406"/>
      <c r="AP32" s="406"/>
      <c r="AQ32" s="276" t="str">
        <f>IF($Z31=0,"",'LDA Form'!$AQ$13)</f>
        <v/>
      </c>
      <c r="AR32" s="276"/>
      <c r="AS32" s="276"/>
      <c r="AT32" s="276"/>
      <c r="AU32" s="276"/>
      <c r="AV32" s="276"/>
      <c r="AW32" s="406" t="s">
        <v>24</v>
      </c>
      <c r="AX32" s="406"/>
      <c r="AY32" s="406"/>
      <c r="AZ32" s="406"/>
      <c r="BA32" s="406"/>
      <c r="BB32" s="406"/>
      <c r="BC32" s="306"/>
      <c r="BD32" s="306"/>
      <c r="BE32" s="306"/>
      <c r="BF32" s="306"/>
      <c r="BG32" s="296" t="str">
        <f>IF($Z31=0,"",'LDA Form'!$BG$13)</f>
        <v/>
      </c>
      <c r="BH32" s="297"/>
      <c r="BI32" s="297"/>
      <c r="BJ32" s="298"/>
      <c r="BK32" s="296" t="str">
        <f>IF($Z31=0,"",'LDA Form'!$BK$13)</f>
        <v/>
      </c>
      <c r="BL32" s="297"/>
      <c r="BM32" s="297"/>
      <c r="BN32" s="297"/>
      <c r="BO32" s="298"/>
      <c r="BP32" s="296" t="str">
        <f>IF($Z31=0,"",'LDA Form'!$BP$13)</f>
        <v/>
      </c>
      <c r="BQ32" s="297"/>
      <c r="BR32" s="297"/>
      <c r="BS32" s="297"/>
      <c r="BT32" s="297"/>
      <c r="BU32" s="297"/>
      <c r="BV32" s="297"/>
      <c r="BW32" s="314"/>
    </row>
    <row r="33" spans="1:77" ht="15" customHeight="1">
      <c r="A33" s="182"/>
      <c r="B33" s="350">
        <v>14</v>
      </c>
      <c r="C33" s="351"/>
      <c r="D33" s="352"/>
      <c r="E33" s="354"/>
      <c r="F33" s="355"/>
      <c r="G33" s="355"/>
      <c r="H33" s="355"/>
      <c r="I33" s="355"/>
      <c r="J33" s="355"/>
      <c r="K33" s="355"/>
      <c r="L33" s="355"/>
      <c r="M33" s="356"/>
      <c r="N33" s="360"/>
      <c r="O33" s="361"/>
      <c r="P33" s="361"/>
      <c r="Q33" s="361"/>
      <c r="R33" s="361"/>
      <c r="S33" s="384"/>
      <c r="T33" s="384"/>
      <c r="U33" s="384"/>
      <c r="V33" s="384"/>
      <c r="W33" s="384"/>
      <c r="X33" s="384"/>
      <c r="Y33" s="384"/>
      <c r="Z33" s="363"/>
      <c r="AA33" s="364"/>
      <c r="AB33" s="364"/>
      <c r="AC33" s="364"/>
      <c r="AD33" s="364"/>
      <c r="AE33" s="365"/>
      <c r="AF33" s="193" t="s">
        <v>23</v>
      </c>
      <c r="AG33" s="193"/>
      <c r="AH33" s="194"/>
      <c r="AI33" s="394"/>
      <c r="AJ33" s="394"/>
      <c r="AK33" s="394"/>
      <c r="AL33" s="394"/>
      <c r="AM33" s="394"/>
      <c r="AN33" s="394"/>
      <c r="AO33" s="394"/>
      <c r="AP33" s="394"/>
      <c r="AQ33" s="395" t="str">
        <f>IF($Z33=0,"",'LDA Form'!$AQ$12)</f>
        <v/>
      </c>
      <c r="AR33" s="396"/>
      <c r="AS33" s="396"/>
      <c r="AT33" s="396"/>
      <c r="AU33" s="396"/>
      <c r="AV33" s="396"/>
      <c r="AW33" s="397" t="s">
        <v>24</v>
      </c>
      <c r="AX33" s="397"/>
      <c r="AY33" s="397"/>
      <c r="AZ33" s="397"/>
      <c r="BA33" s="397"/>
      <c r="BB33" s="397"/>
      <c r="BC33" s="290"/>
      <c r="BD33" s="290"/>
      <c r="BE33" s="290"/>
      <c r="BF33" s="290"/>
      <c r="BG33" s="404" t="str">
        <f>IF($Z33=0,"",'LDA Form'!$BG$12)</f>
        <v/>
      </c>
      <c r="BH33" s="405"/>
      <c r="BI33" s="405"/>
      <c r="BJ33" s="395"/>
      <c r="BK33" s="302" t="str">
        <f>IF($Z33=0,"",'LDA Form'!$BK$12)</f>
        <v/>
      </c>
      <c r="BL33" s="303"/>
      <c r="BM33" s="303"/>
      <c r="BN33" s="303"/>
      <c r="BO33" s="304"/>
      <c r="BP33" s="302" t="str">
        <f>IF($Z33=0,"",'LDA Form'!$BP$12)</f>
        <v/>
      </c>
      <c r="BQ33" s="303"/>
      <c r="BR33" s="303"/>
      <c r="BS33" s="303"/>
      <c r="BT33" s="303"/>
      <c r="BU33" s="303"/>
      <c r="BV33" s="303"/>
      <c r="BW33" s="307"/>
    </row>
    <row r="34" spans="1:77" ht="15" customHeight="1" thickBot="1">
      <c r="A34" s="182"/>
      <c r="B34" s="214"/>
      <c r="C34" s="215"/>
      <c r="D34" s="353"/>
      <c r="E34" s="357"/>
      <c r="F34" s="358"/>
      <c r="G34" s="358"/>
      <c r="H34" s="358"/>
      <c r="I34" s="358"/>
      <c r="J34" s="358"/>
      <c r="K34" s="358"/>
      <c r="L34" s="358"/>
      <c r="M34" s="359"/>
      <c r="N34" s="362"/>
      <c r="O34" s="362"/>
      <c r="P34" s="362"/>
      <c r="Q34" s="362"/>
      <c r="R34" s="362"/>
      <c r="S34" s="385"/>
      <c r="T34" s="385"/>
      <c r="U34" s="385"/>
      <c r="V34" s="385"/>
      <c r="W34" s="385"/>
      <c r="X34" s="385"/>
      <c r="Y34" s="385"/>
      <c r="Z34" s="366"/>
      <c r="AA34" s="367"/>
      <c r="AB34" s="367"/>
      <c r="AC34" s="367"/>
      <c r="AD34" s="367"/>
      <c r="AE34" s="368"/>
      <c r="AF34" s="269" t="s">
        <v>26</v>
      </c>
      <c r="AG34" s="269"/>
      <c r="AH34" s="270"/>
      <c r="AI34" s="406"/>
      <c r="AJ34" s="406"/>
      <c r="AK34" s="406"/>
      <c r="AL34" s="406"/>
      <c r="AM34" s="406"/>
      <c r="AN34" s="406"/>
      <c r="AO34" s="406"/>
      <c r="AP34" s="406"/>
      <c r="AQ34" s="276" t="str">
        <f>IF($Z33=0,"",'LDA Form'!$AQ$13)</f>
        <v/>
      </c>
      <c r="AR34" s="276"/>
      <c r="AS34" s="276"/>
      <c r="AT34" s="276"/>
      <c r="AU34" s="276"/>
      <c r="AV34" s="276"/>
      <c r="AW34" s="406" t="s">
        <v>24</v>
      </c>
      <c r="AX34" s="406"/>
      <c r="AY34" s="406"/>
      <c r="AZ34" s="406"/>
      <c r="BA34" s="406"/>
      <c r="BB34" s="406"/>
      <c r="BC34" s="306"/>
      <c r="BD34" s="306"/>
      <c r="BE34" s="306"/>
      <c r="BF34" s="306"/>
      <c r="BG34" s="296" t="str">
        <f>IF($Z33=0,"",'LDA Form'!$BG$13)</f>
        <v/>
      </c>
      <c r="BH34" s="297"/>
      <c r="BI34" s="297"/>
      <c r="BJ34" s="298"/>
      <c r="BK34" s="296" t="str">
        <f>IF($Z33=0,"",'LDA Form'!$BK$13)</f>
        <v/>
      </c>
      <c r="BL34" s="297"/>
      <c r="BM34" s="297"/>
      <c r="BN34" s="297"/>
      <c r="BO34" s="298"/>
      <c r="BP34" s="296" t="str">
        <f>IF($Z33=0,"",'LDA Form'!$BP$13)</f>
        <v/>
      </c>
      <c r="BQ34" s="297"/>
      <c r="BR34" s="297"/>
      <c r="BS34" s="297"/>
      <c r="BT34" s="297"/>
      <c r="BU34" s="297"/>
      <c r="BV34" s="297"/>
      <c r="BW34" s="314"/>
    </row>
    <row r="35" spans="1:77" ht="15" customHeight="1">
      <c r="A35" s="182"/>
      <c r="B35" s="350">
        <v>15</v>
      </c>
      <c r="C35" s="351"/>
      <c r="D35" s="352"/>
      <c r="E35" s="354"/>
      <c r="F35" s="355"/>
      <c r="G35" s="355"/>
      <c r="H35" s="355"/>
      <c r="I35" s="355"/>
      <c r="J35" s="355"/>
      <c r="K35" s="355"/>
      <c r="L35" s="355"/>
      <c r="M35" s="356"/>
      <c r="N35" s="360"/>
      <c r="O35" s="361"/>
      <c r="P35" s="361"/>
      <c r="Q35" s="361"/>
      <c r="R35" s="361"/>
      <c r="S35" s="384"/>
      <c r="T35" s="384"/>
      <c r="U35" s="384"/>
      <c r="V35" s="384"/>
      <c r="W35" s="384"/>
      <c r="X35" s="384"/>
      <c r="Y35" s="384"/>
      <c r="Z35" s="363"/>
      <c r="AA35" s="364"/>
      <c r="AB35" s="364"/>
      <c r="AC35" s="364"/>
      <c r="AD35" s="364"/>
      <c r="AE35" s="365"/>
      <c r="AF35" s="193" t="s">
        <v>23</v>
      </c>
      <c r="AG35" s="193"/>
      <c r="AH35" s="194"/>
      <c r="AI35" s="394"/>
      <c r="AJ35" s="394"/>
      <c r="AK35" s="394"/>
      <c r="AL35" s="394"/>
      <c r="AM35" s="394"/>
      <c r="AN35" s="394"/>
      <c r="AO35" s="394"/>
      <c r="AP35" s="394"/>
      <c r="AQ35" s="395" t="str">
        <f>IF($Z35=0,"",'LDA Form'!$AQ$12)</f>
        <v/>
      </c>
      <c r="AR35" s="396"/>
      <c r="AS35" s="396"/>
      <c r="AT35" s="396"/>
      <c r="AU35" s="396"/>
      <c r="AV35" s="396"/>
      <c r="AW35" s="397" t="s">
        <v>24</v>
      </c>
      <c r="AX35" s="397"/>
      <c r="AY35" s="397"/>
      <c r="AZ35" s="397"/>
      <c r="BA35" s="397"/>
      <c r="BB35" s="397"/>
      <c r="BC35" s="290"/>
      <c r="BD35" s="290"/>
      <c r="BE35" s="290"/>
      <c r="BF35" s="290"/>
      <c r="BG35" s="404" t="str">
        <f>IF($Z35=0,"",'LDA Form'!$BG$12)</f>
        <v/>
      </c>
      <c r="BH35" s="405"/>
      <c r="BI35" s="405"/>
      <c r="BJ35" s="395"/>
      <c r="BK35" s="302" t="str">
        <f>IF($Z35=0,"",'LDA Form'!$BK$12)</f>
        <v/>
      </c>
      <c r="BL35" s="303"/>
      <c r="BM35" s="303"/>
      <c r="BN35" s="303"/>
      <c r="BO35" s="304"/>
      <c r="BP35" s="302" t="str">
        <f>IF($Z35=0,"",'LDA Form'!$BP$12)</f>
        <v/>
      </c>
      <c r="BQ35" s="303"/>
      <c r="BR35" s="303"/>
      <c r="BS35" s="303"/>
      <c r="BT35" s="303"/>
      <c r="BU35" s="303"/>
      <c r="BV35" s="303"/>
      <c r="BW35" s="307"/>
    </row>
    <row r="36" spans="1:77" ht="15" customHeight="1" thickBot="1">
      <c r="A36" s="182"/>
      <c r="B36" s="214"/>
      <c r="C36" s="215"/>
      <c r="D36" s="353"/>
      <c r="E36" s="357"/>
      <c r="F36" s="358"/>
      <c r="G36" s="358"/>
      <c r="H36" s="358"/>
      <c r="I36" s="358"/>
      <c r="J36" s="358"/>
      <c r="K36" s="358"/>
      <c r="L36" s="358"/>
      <c r="M36" s="359"/>
      <c r="N36" s="362"/>
      <c r="O36" s="362"/>
      <c r="P36" s="362"/>
      <c r="Q36" s="362"/>
      <c r="R36" s="362"/>
      <c r="S36" s="385"/>
      <c r="T36" s="385"/>
      <c r="U36" s="385"/>
      <c r="V36" s="385"/>
      <c r="W36" s="385"/>
      <c r="X36" s="385"/>
      <c r="Y36" s="385"/>
      <c r="Z36" s="366"/>
      <c r="AA36" s="367"/>
      <c r="AB36" s="367"/>
      <c r="AC36" s="367"/>
      <c r="AD36" s="367"/>
      <c r="AE36" s="368"/>
      <c r="AF36" s="269" t="s">
        <v>26</v>
      </c>
      <c r="AG36" s="269"/>
      <c r="AH36" s="270"/>
      <c r="AI36" s="406"/>
      <c r="AJ36" s="406"/>
      <c r="AK36" s="406"/>
      <c r="AL36" s="406"/>
      <c r="AM36" s="406"/>
      <c r="AN36" s="406"/>
      <c r="AO36" s="406"/>
      <c r="AP36" s="406"/>
      <c r="AQ36" s="276" t="str">
        <f>IF($Z35=0,"",'LDA Form'!$AQ$13)</f>
        <v/>
      </c>
      <c r="AR36" s="276"/>
      <c r="AS36" s="276"/>
      <c r="AT36" s="276"/>
      <c r="AU36" s="276"/>
      <c r="AV36" s="276"/>
      <c r="AW36" s="406" t="s">
        <v>24</v>
      </c>
      <c r="AX36" s="406"/>
      <c r="AY36" s="406"/>
      <c r="AZ36" s="406"/>
      <c r="BA36" s="406"/>
      <c r="BB36" s="406"/>
      <c r="BC36" s="306"/>
      <c r="BD36" s="306"/>
      <c r="BE36" s="306"/>
      <c r="BF36" s="306"/>
      <c r="BG36" s="296" t="str">
        <f>IF($Z35=0,"",'LDA Form'!$BG$13)</f>
        <v/>
      </c>
      <c r="BH36" s="297"/>
      <c r="BI36" s="297"/>
      <c r="BJ36" s="298"/>
      <c r="BK36" s="296" t="str">
        <f>IF($Z35=0,"",'LDA Form'!$BK$13)</f>
        <v/>
      </c>
      <c r="BL36" s="297"/>
      <c r="BM36" s="297"/>
      <c r="BN36" s="297"/>
      <c r="BO36" s="298"/>
      <c r="BP36" s="296" t="str">
        <f>IF($Z35=0,"",'LDA Form'!$BP$13)</f>
        <v/>
      </c>
      <c r="BQ36" s="297"/>
      <c r="BR36" s="297"/>
      <c r="BS36" s="297"/>
      <c r="BT36" s="297"/>
      <c r="BU36" s="297"/>
      <c r="BV36" s="297"/>
      <c r="BW36" s="314"/>
    </row>
    <row r="37" spans="1:77" ht="20.25" customHeight="1">
      <c r="O37" s="12"/>
      <c r="P37" s="12"/>
      <c r="Q37" s="12"/>
      <c r="R37" s="12"/>
      <c r="S37" s="393" t="str">
        <f>IF(Z9=0,"",IF(SUM('LDA Form_Pg3'!Z9:AE36)=0,SUM(Z9:AE36,'LDA Form'!Z12),""))</f>
        <v/>
      </c>
      <c r="T37" s="393"/>
      <c r="U37" s="393"/>
      <c r="V37" s="393"/>
      <c r="W37" s="393"/>
      <c r="X37" s="393"/>
      <c r="Y37" s="393"/>
      <c r="Z37" s="393"/>
      <c r="AA37" s="393"/>
      <c r="AB37" s="393"/>
      <c r="AC37" s="393"/>
      <c r="AD37" s="393"/>
      <c r="AE37" s="393"/>
      <c r="AF37" s="6" t="str">
        <f>IF(S37="","Total on Page 3"," - Total Transfer Amount")</f>
        <v>Total on Page 3</v>
      </c>
      <c r="AO37" s="7"/>
      <c r="AX37" s="24"/>
      <c r="BY37" s="3" t="str">
        <f>IF(SUM('LDA Form_Pg3'!Z9:AE36)=0,"This total transfer amount includes the amount entered for TRX No. 1 - 15 on LDA Form (page 1-2)","")</f>
        <v>This total transfer amount includes the amount entered for TRX No. 1 - 15 on LDA Form (page 1-2)</v>
      </c>
    </row>
    <row r="39" spans="1:77">
      <c r="AC39" s="56"/>
      <c r="BY39" s="56"/>
    </row>
  </sheetData>
  <sheetProtection algorithmName="SHA-512" hashValue="MOwcmDpGPXN1KPL+riHU81rFKxdfI6Lvir8Lrm89fA//CNprVpUowm8eacpGPxPjCKa7IqsRTFXihyGM+rJSjQ==" saltValue="/qXHgFzBGq0th5s+wGiyUw==" spinCount="100000" sheet="1" selectLockedCells="1"/>
  <mergeCells count="328">
    <mergeCell ref="A9:A10"/>
    <mergeCell ref="B9:D10"/>
    <mergeCell ref="E9:M10"/>
    <mergeCell ref="N9:R10"/>
    <mergeCell ref="S9:Y10"/>
    <mergeCell ref="BP8:BW8"/>
    <mergeCell ref="BG8:BJ8"/>
    <mergeCell ref="BK8:BO8"/>
    <mergeCell ref="B5:BW5"/>
    <mergeCell ref="B6:D8"/>
    <mergeCell ref="E6:M8"/>
    <mergeCell ref="BP10:BW10"/>
    <mergeCell ref="Z9:AE10"/>
    <mergeCell ref="AF9:AH9"/>
    <mergeCell ref="AI9:AP9"/>
    <mergeCell ref="AQ9:AV9"/>
    <mergeCell ref="BP9:BW9"/>
    <mergeCell ref="AW9:BB9"/>
    <mergeCell ref="BC9:BF9"/>
    <mergeCell ref="BG9:BJ9"/>
    <mergeCell ref="BK9:BO9"/>
    <mergeCell ref="N6:R8"/>
    <mergeCell ref="S6:Y8"/>
    <mergeCell ref="Z6:AE8"/>
    <mergeCell ref="BP12:BW12"/>
    <mergeCell ref="AF12:AH12"/>
    <mergeCell ref="AI12:AP12"/>
    <mergeCell ref="AQ12:AV12"/>
    <mergeCell ref="AW12:BB12"/>
    <mergeCell ref="BP11:BW11"/>
    <mergeCell ref="BK11:BO11"/>
    <mergeCell ref="A11:A12"/>
    <mergeCell ref="B11:D12"/>
    <mergeCell ref="E11:M12"/>
    <mergeCell ref="BK12:BO12"/>
    <mergeCell ref="A15:A16"/>
    <mergeCell ref="B15:D16"/>
    <mergeCell ref="E15:M16"/>
    <mergeCell ref="BP14:BW14"/>
    <mergeCell ref="AF14:AH14"/>
    <mergeCell ref="AI14:AP14"/>
    <mergeCell ref="AQ14:AV14"/>
    <mergeCell ref="AW14:BB14"/>
    <mergeCell ref="BP13:BW13"/>
    <mergeCell ref="BC13:BF13"/>
    <mergeCell ref="BG13:BJ13"/>
    <mergeCell ref="BK13:BO13"/>
    <mergeCell ref="A13:A14"/>
    <mergeCell ref="B13:D14"/>
    <mergeCell ref="E13:M14"/>
    <mergeCell ref="BP16:BW16"/>
    <mergeCell ref="AF16:AH16"/>
    <mergeCell ref="AI16:AP16"/>
    <mergeCell ref="AQ16:AV16"/>
    <mergeCell ref="AW16:BB16"/>
    <mergeCell ref="BP15:BW15"/>
    <mergeCell ref="BC15:BF15"/>
    <mergeCell ref="BG15:BJ15"/>
    <mergeCell ref="BK15:BO15"/>
    <mergeCell ref="A19:A20"/>
    <mergeCell ref="B19:D20"/>
    <mergeCell ref="E19:M20"/>
    <mergeCell ref="BP18:BW18"/>
    <mergeCell ref="AF18:AH18"/>
    <mergeCell ref="AI18:AP18"/>
    <mergeCell ref="AQ18:AV18"/>
    <mergeCell ref="AW18:BB18"/>
    <mergeCell ref="BP17:BW17"/>
    <mergeCell ref="BC17:BF17"/>
    <mergeCell ref="BG17:BJ17"/>
    <mergeCell ref="BK17:BO17"/>
    <mergeCell ref="A17:A18"/>
    <mergeCell ref="B17:D18"/>
    <mergeCell ref="E17:M18"/>
    <mergeCell ref="BP20:BW20"/>
    <mergeCell ref="AF20:AH20"/>
    <mergeCell ref="AI20:AP20"/>
    <mergeCell ref="AQ20:AV20"/>
    <mergeCell ref="AW20:BB20"/>
    <mergeCell ref="BP19:BW19"/>
    <mergeCell ref="BC19:BF19"/>
    <mergeCell ref="BG19:BJ19"/>
    <mergeCell ref="BK19:BO19"/>
    <mergeCell ref="A23:A24"/>
    <mergeCell ref="B23:D24"/>
    <mergeCell ref="E23:M24"/>
    <mergeCell ref="BP22:BW22"/>
    <mergeCell ref="AF22:AH22"/>
    <mergeCell ref="AI22:AP22"/>
    <mergeCell ref="AQ22:AV22"/>
    <mergeCell ref="AW22:BB22"/>
    <mergeCell ref="BP21:BW21"/>
    <mergeCell ref="BC21:BF21"/>
    <mergeCell ref="BG21:BJ21"/>
    <mergeCell ref="BK21:BO21"/>
    <mergeCell ref="A21:A22"/>
    <mergeCell ref="B21:D22"/>
    <mergeCell ref="E21:M22"/>
    <mergeCell ref="BP24:BW24"/>
    <mergeCell ref="AF24:AH24"/>
    <mergeCell ref="AI24:AP24"/>
    <mergeCell ref="AQ24:AV24"/>
    <mergeCell ref="AW24:BB24"/>
    <mergeCell ref="BP23:BW23"/>
    <mergeCell ref="BC23:BF23"/>
    <mergeCell ref="BG23:BJ23"/>
    <mergeCell ref="BK23:BO23"/>
    <mergeCell ref="A27:A28"/>
    <mergeCell ref="B27:D28"/>
    <mergeCell ref="E27:M28"/>
    <mergeCell ref="BP26:BW26"/>
    <mergeCell ref="AF26:AH26"/>
    <mergeCell ref="AI26:AP26"/>
    <mergeCell ref="AQ26:AV26"/>
    <mergeCell ref="AW26:BB26"/>
    <mergeCell ref="BP25:BW25"/>
    <mergeCell ref="BC25:BF25"/>
    <mergeCell ref="BG25:BJ25"/>
    <mergeCell ref="BK25:BO25"/>
    <mergeCell ref="A25:A26"/>
    <mergeCell ref="B25:D26"/>
    <mergeCell ref="E25:M26"/>
    <mergeCell ref="BP28:BW28"/>
    <mergeCell ref="AF28:AH28"/>
    <mergeCell ref="AI28:AP28"/>
    <mergeCell ref="AQ28:AV28"/>
    <mergeCell ref="AW28:BB28"/>
    <mergeCell ref="BP27:BW27"/>
    <mergeCell ref="BC27:BF27"/>
    <mergeCell ref="BG27:BJ27"/>
    <mergeCell ref="BK27:BO27"/>
    <mergeCell ref="A31:A32"/>
    <mergeCell ref="B31:D32"/>
    <mergeCell ref="E31:M32"/>
    <mergeCell ref="BP30:BW30"/>
    <mergeCell ref="AF30:AH30"/>
    <mergeCell ref="AI30:AP30"/>
    <mergeCell ref="AQ30:AV30"/>
    <mergeCell ref="AW30:BB30"/>
    <mergeCell ref="BP29:BW29"/>
    <mergeCell ref="BC29:BF29"/>
    <mergeCell ref="BG29:BJ29"/>
    <mergeCell ref="BK29:BO29"/>
    <mergeCell ref="A29:A30"/>
    <mergeCell ref="B29:D30"/>
    <mergeCell ref="E29:M30"/>
    <mergeCell ref="BP32:BW32"/>
    <mergeCell ref="AF32:AH32"/>
    <mergeCell ref="AI32:AP32"/>
    <mergeCell ref="AQ32:AV32"/>
    <mergeCell ref="AW32:BB32"/>
    <mergeCell ref="BP31:BW31"/>
    <mergeCell ref="BC31:BF31"/>
    <mergeCell ref="BG31:BJ31"/>
    <mergeCell ref="BK31:BO31"/>
    <mergeCell ref="A35:A36"/>
    <mergeCell ref="B35:D36"/>
    <mergeCell ref="E35:M36"/>
    <mergeCell ref="BP34:BW34"/>
    <mergeCell ref="AF34:AH34"/>
    <mergeCell ref="AI34:AP34"/>
    <mergeCell ref="AQ34:AV34"/>
    <mergeCell ref="AW34:BB34"/>
    <mergeCell ref="BP33:BW33"/>
    <mergeCell ref="BC33:BF33"/>
    <mergeCell ref="BG33:BJ33"/>
    <mergeCell ref="BK33:BO33"/>
    <mergeCell ref="A33:A34"/>
    <mergeCell ref="B33:D34"/>
    <mergeCell ref="E33:M34"/>
    <mergeCell ref="BP36:BW36"/>
    <mergeCell ref="AF36:AH36"/>
    <mergeCell ref="AI36:AP36"/>
    <mergeCell ref="AQ36:AV36"/>
    <mergeCell ref="AW36:BB36"/>
    <mergeCell ref="BP35:BW35"/>
    <mergeCell ref="BC35:BF35"/>
    <mergeCell ref="BG35:BJ35"/>
    <mergeCell ref="BK35:BO35"/>
    <mergeCell ref="AF6:BW7"/>
    <mergeCell ref="AF8:AH8"/>
    <mergeCell ref="AI8:AP8"/>
    <mergeCell ref="AQ8:AV8"/>
    <mergeCell ref="AW8:BB8"/>
    <mergeCell ref="BC8:BF8"/>
    <mergeCell ref="BK10:BO10"/>
    <mergeCell ref="N11:R12"/>
    <mergeCell ref="S11:Y12"/>
    <mergeCell ref="Z11:AE12"/>
    <mergeCell ref="AF11:AH11"/>
    <mergeCell ref="AI11:AP11"/>
    <mergeCell ref="AQ11:AV11"/>
    <mergeCell ref="AW11:BB11"/>
    <mergeCell ref="BC11:BF11"/>
    <mergeCell ref="BG11:BJ11"/>
    <mergeCell ref="AF10:AH10"/>
    <mergeCell ref="AI10:AP10"/>
    <mergeCell ref="AQ10:AV10"/>
    <mergeCell ref="AW10:BB10"/>
    <mergeCell ref="BC10:BF10"/>
    <mergeCell ref="BG10:BJ10"/>
    <mergeCell ref="BC12:BF12"/>
    <mergeCell ref="BG12:BJ12"/>
    <mergeCell ref="BK14:BO14"/>
    <mergeCell ref="N15:R16"/>
    <mergeCell ref="S15:Y16"/>
    <mergeCell ref="Z15:AE16"/>
    <mergeCell ref="AF15:AH15"/>
    <mergeCell ref="AI15:AP15"/>
    <mergeCell ref="AQ15:AV15"/>
    <mergeCell ref="AW15:BB15"/>
    <mergeCell ref="BC16:BF16"/>
    <mergeCell ref="BG16:BJ16"/>
    <mergeCell ref="BK16:BO16"/>
    <mergeCell ref="N13:R14"/>
    <mergeCell ref="S13:Y14"/>
    <mergeCell ref="Z13:AE14"/>
    <mergeCell ref="AF13:AH13"/>
    <mergeCell ref="AI13:AP13"/>
    <mergeCell ref="AQ13:AV13"/>
    <mergeCell ref="AW13:BB13"/>
    <mergeCell ref="BC14:BF14"/>
    <mergeCell ref="BG14:BJ14"/>
    <mergeCell ref="BK18:BO18"/>
    <mergeCell ref="N19:R20"/>
    <mergeCell ref="S19:Y20"/>
    <mergeCell ref="Z19:AE20"/>
    <mergeCell ref="AF19:AH19"/>
    <mergeCell ref="AI19:AP19"/>
    <mergeCell ref="AQ19:AV19"/>
    <mergeCell ref="AW19:BB19"/>
    <mergeCell ref="BC20:BF20"/>
    <mergeCell ref="BG20:BJ20"/>
    <mergeCell ref="BK20:BO20"/>
    <mergeCell ref="N17:R18"/>
    <mergeCell ref="S17:Y18"/>
    <mergeCell ref="Z17:AE18"/>
    <mergeCell ref="AF17:AH17"/>
    <mergeCell ref="AI17:AP17"/>
    <mergeCell ref="AQ17:AV17"/>
    <mergeCell ref="AW17:BB17"/>
    <mergeCell ref="BC18:BF18"/>
    <mergeCell ref="BG18:BJ18"/>
    <mergeCell ref="BK22:BO22"/>
    <mergeCell ref="N23:R24"/>
    <mergeCell ref="S23:Y24"/>
    <mergeCell ref="Z23:AE24"/>
    <mergeCell ref="AF23:AH23"/>
    <mergeCell ref="AI23:AP23"/>
    <mergeCell ref="AQ23:AV23"/>
    <mergeCell ref="AW23:BB23"/>
    <mergeCell ref="BC24:BF24"/>
    <mergeCell ref="BG24:BJ24"/>
    <mergeCell ref="BK24:BO24"/>
    <mergeCell ref="N21:R22"/>
    <mergeCell ref="S21:Y22"/>
    <mergeCell ref="Z21:AE22"/>
    <mergeCell ref="AF21:AH21"/>
    <mergeCell ref="AI21:AP21"/>
    <mergeCell ref="AQ21:AV21"/>
    <mergeCell ref="AW21:BB21"/>
    <mergeCell ref="BC22:BF22"/>
    <mergeCell ref="BG22:BJ22"/>
    <mergeCell ref="BK26:BO26"/>
    <mergeCell ref="N27:R28"/>
    <mergeCell ref="S27:Y28"/>
    <mergeCell ref="Z27:AE28"/>
    <mergeCell ref="AF27:AH27"/>
    <mergeCell ref="AI27:AP27"/>
    <mergeCell ref="AQ27:AV27"/>
    <mergeCell ref="AW27:BB27"/>
    <mergeCell ref="BC28:BF28"/>
    <mergeCell ref="BG28:BJ28"/>
    <mergeCell ref="BK28:BO28"/>
    <mergeCell ref="N25:R26"/>
    <mergeCell ref="S25:Y26"/>
    <mergeCell ref="Z25:AE26"/>
    <mergeCell ref="AF25:AH25"/>
    <mergeCell ref="AI25:AP25"/>
    <mergeCell ref="AQ25:AV25"/>
    <mergeCell ref="AW25:BB25"/>
    <mergeCell ref="BC26:BF26"/>
    <mergeCell ref="BG26:BJ26"/>
    <mergeCell ref="BG36:BJ36"/>
    <mergeCell ref="BK30:BO30"/>
    <mergeCell ref="N31:R32"/>
    <mergeCell ref="S31:Y32"/>
    <mergeCell ref="Z31:AE32"/>
    <mergeCell ref="AF31:AH31"/>
    <mergeCell ref="AI31:AP31"/>
    <mergeCell ref="AQ31:AV31"/>
    <mergeCell ref="AW31:BB31"/>
    <mergeCell ref="BC32:BF32"/>
    <mergeCell ref="BG32:BJ32"/>
    <mergeCell ref="BK32:BO32"/>
    <mergeCell ref="N29:R30"/>
    <mergeCell ref="S29:Y30"/>
    <mergeCell ref="Z29:AE30"/>
    <mergeCell ref="AF29:AH29"/>
    <mergeCell ref="AI29:AP29"/>
    <mergeCell ref="AQ29:AV29"/>
    <mergeCell ref="AW29:BB29"/>
    <mergeCell ref="BC30:BF30"/>
    <mergeCell ref="BG30:BJ30"/>
    <mergeCell ref="B2:BN4"/>
    <mergeCell ref="BO2:BW3"/>
    <mergeCell ref="BO4:BW4"/>
    <mergeCell ref="BY8:CF9"/>
    <mergeCell ref="BK36:BO36"/>
    <mergeCell ref="S37:AE37"/>
    <mergeCell ref="BC34:BF34"/>
    <mergeCell ref="BG34:BJ34"/>
    <mergeCell ref="BK34:BO34"/>
    <mergeCell ref="N35:R36"/>
    <mergeCell ref="S35:Y36"/>
    <mergeCell ref="Z35:AE36"/>
    <mergeCell ref="AF35:AH35"/>
    <mergeCell ref="AI35:AP35"/>
    <mergeCell ref="AQ35:AV35"/>
    <mergeCell ref="AW35:BB35"/>
    <mergeCell ref="N33:R34"/>
    <mergeCell ref="S33:Y34"/>
    <mergeCell ref="Z33:AE34"/>
    <mergeCell ref="AF33:AH33"/>
    <mergeCell ref="AI33:AP33"/>
    <mergeCell ref="AQ33:AV33"/>
    <mergeCell ref="AW33:BB33"/>
    <mergeCell ref="BC36:BF36"/>
  </mergeCells>
  <conditionalFormatting sqref="AI9:AP36 AW9:BB36 E9:AE36">
    <cfRule type="containsBlanks" dxfId="26" priority="151">
      <formula>LEN(TRIM(E9))=0</formula>
    </cfRule>
  </conditionalFormatting>
  <conditionalFormatting sqref="BC9:BF36">
    <cfRule type="containsBlanks" dxfId="25" priority="153">
      <formula>LEN(TRIM(BC9))=0</formula>
    </cfRule>
  </conditionalFormatting>
  <dataValidations disablePrompts="1" count="1">
    <dataValidation type="date" allowBlank="1" showInputMessage="1" showErrorMessage="1" error="Please enter a valid date!" sqref="S9:Y36" xr:uid="{00000000-0002-0000-0400-000000000000}">
      <formula1>41640</formula1>
      <formula2>2958465</formula2>
    </dataValidation>
  </dataValidations>
  <printOptions horizontalCentered="1" verticalCentered="1"/>
  <pageMargins left="0.7" right="0.7" top="0" bottom="0" header="0.3" footer="0.3"/>
  <pageSetup scale="95" orientation="landscape" r:id="rId1"/>
  <ignoredErrors>
    <ignoredError sqref="AR9:AV9 BH9:BJ9 BL9:BO9 BQ9:BW9" unlockedFormula="1"/>
    <ignoredError sqref="AW11:BF36 AR10:AV10 BL10:BO10 BQ10:BW10" formula="1" unlockedFormula="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tabColor theme="4" tint="0.59999389629810485"/>
    <pageSetUpPr fitToPage="1"/>
  </sheetPr>
  <dimension ref="A1:CG40"/>
  <sheetViews>
    <sheetView zoomScaleNormal="100" workbookViewId="0">
      <selection activeCell="Z9" sqref="Z9:AE10"/>
    </sheetView>
  </sheetViews>
  <sheetFormatPr defaultRowHeight="14.25"/>
  <cols>
    <col min="1" max="31" width="1.7109375" style="1" customWidth="1"/>
    <col min="32" max="34" width="2" style="1" customWidth="1"/>
    <col min="35" max="76" width="1.7109375" style="1" customWidth="1"/>
    <col min="77" max="82" width="9.140625" style="1"/>
    <col min="83" max="83" width="24.85546875" style="1" customWidth="1"/>
    <col min="84" max="16384" width="9.140625" style="1"/>
  </cols>
  <sheetData>
    <row r="1" spans="1:85" ht="6" customHeight="1" thickBot="1"/>
    <row r="2" spans="1:85" s="5" customFormat="1" ht="15" customHeight="1">
      <c r="B2" s="254" t="s">
        <v>63</v>
      </c>
      <c r="C2" s="255"/>
      <c r="D2" s="255"/>
      <c r="E2" s="255"/>
      <c r="F2" s="255"/>
      <c r="G2" s="255"/>
      <c r="H2" s="255"/>
      <c r="I2" s="255"/>
      <c r="J2" s="255"/>
      <c r="K2" s="255"/>
      <c r="L2" s="255"/>
      <c r="M2" s="255"/>
      <c r="N2" s="255"/>
      <c r="O2" s="255"/>
      <c r="P2" s="255"/>
      <c r="Q2" s="255"/>
      <c r="R2" s="255"/>
      <c r="S2" s="255"/>
      <c r="T2" s="255"/>
      <c r="U2" s="255"/>
      <c r="V2" s="255"/>
      <c r="W2" s="255"/>
      <c r="X2" s="255"/>
      <c r="Y2" s="255"/>
      <c r="Z2" s="255"/>
      <c r="AA2" s="255"/>
      <c r="AB2" s="255"/>
      <c r="AC2" s="255"/>
      <c r="AD2" s="255"/>
      <c r="AE2" s="255"/>
      <c r="AF2" s="255"/>
      <c r="AG2" s="255"/>
      <c r="AH2" s="255"/>
      <c r="AI2" s="255"/>
      <c r="AJ2" s="255"/>
      <c r="AK2" s="255"/>
      <c r="AL2" s="255"/>
      <c r="AM2" s="255"/>
      <c r="AN2" s="255"/>
      <c r="AO2" s="255"/>
      <c r="AP2" s="255"/>
      <c r="AQ2" s="255"/>
      <c r="AR2" s="255"/>
      <c r="AS2" s="255"/>
      <c r="AT2" s="255"/>
      <c r="AU2" s="255"/>
      <c r="AV2" s="255"/>
      <c r="AW2" s="255"/>
      <c r="AX2" s="255"/>
      <c r="AY2" s="255"/>
      <c r="AZ2" s="255"/>
      <c r="BA2" s="255"/>
      <c r="BB2" s="255"/>
      <c r="BC2" s="255"/>
      <c r="BD2" s="255"/>
      <c r="BE2" s="255"/>
      <c r="BF2" s="255"/>
      <c r="BG2" s="255"/>
      <c r="BH2" s="255"/>
      <c r="BI2" s="255"/>
      <c r="BJ2" s="255"/>
      <c r="BK2" s="255"/>
      <c r="BL2" s="255"/>
      <c r="BM2" s="255"/>
      <c r="BN2" s="255"/>
      <c r="BO2" s="260" t="s">
        <v>60</v>
      </c>
      <c r="BP2" s="261"/>
      <c r="BQ2" s="261"/>
      <c r="BR2" s="261"/>
      <c r="BS2" s="261"/>
      <c r="BT2" s="261"/>
      <c r="BU2" s="261"/>
      <c r="BV2" s="261"/>
      <c r="BW2" s="262"/>
    </row>
    <row r="3" spans="1:85" s="11" customFormat="1" ht="15" customHeight="1" thickBot="1">
      <c r="B3" s="256"/>
      <c r="C3" s="257"/>
      <c r="D3" s="257"/>
      <c r="E3" s="257"/>
      <c r="F3" s="257"/>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63"/>
      <c r="BP3" s="264"/>
      <c r="BQ3" s="264"/>
      <c r="BR3" s="264"/>
      <c r="BS3" s="264"/>
      <c r="BT3" s="264"/>
      <c r="BU3" s="264"/>
      <c r="BV3" s="264"/>
      <c r="BW3" s="265"/>
    </row>
    <row r="4" spans="1:85" s="11" customFormat="1" ht="15" customHeight="1" thickBot="1">
      <c r="B4" s="258"/>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66" t="str">
        <f>'Drop Down Menus'!B1</f>
        <v>ORA Rev. 6/3/2020</v>
      </c>
      <c r="BP4" s="267"/>
      <c r="BQ4" s="267"/>
      <c r="BR4" s="267"/>
      <c r="BS4" s="267"/>
      <c r="BT4" s="267"/>
      <c r="BU4" s="267"/>
      <c r="BV4" s="267"/>
      <c r="BW4" s="268"/>
    </row>
    <row r="5" spans="1:85" ht="15" customHeight="1" thickBot="1">
      <c r="B5" s="281" t="s">
        <v>59</v>
      </c>
      <c r="C5" s="282"/>
      <c r="D5" s="282"/>
      <c r="E5" s="282"/>
      <c r="F5" s="282"/>
      <c r="G5" s="282"/>
      <c r="H5" s="282"/>
      <c r="I5" s="282"/>
      <c r="J5" s="282"/>
      <c r="K5" s="282"/>
      <c r="L5" s="282"/>
      <c r="M5" s="282"/>
      <c r="N5" s="282"/>
      <c r="O5" s="282"/>
      <c r="P5" s="282"/>
      <c r="Q5" s="282"/>
      <c r="R5" s="282"/>
      <c r="S5" s="282"/>
      <c r="T5" s="282"/>
      <c r="U5" s="282"/>
      <c r="V5" s="282"/>
      <c r="W5" s="282"/>
      <c r="X5" s="282"/>
      <c r="Y5" s="282"/>
      <c r="Z5" s="282"/>
      <c r="AA5" s="282"/>
      <c r="AB5" s="282"/>
      <c r="AC5" s="282"/>
      <c r="AD5" s="282"/>
      <c r="AE5" s="282"/>
      <c r="AF5" s="282"/>
      <c r="AG5" s="282"/>
      <c r="AH5" s="282"/>
      <c r="AI5" s="282"/>
      <c r="AJ5" s="282"/>
      <c r="AK5" s="282"/>
      <c r="AL5" s="282"/>
      <c r="AM5" s="282"/>
      <c r="AN5" s="282"/>
      <c r="AO5" s="282"/>
      <c r="AP5" s="282"/>
      <c r="AQ5" s="282"/>
      <c r="AR5" s="282"/>
      <c r="AS5" s="282"/>
      <c r="AT5" s="282"/>
      <c r="AU5" s="282"/>
      <c r="AV5" s="282"/>
      <c r="AW5" s="282"/>
      <c r="AX5" s="282"/>
      <c r="AY5" s="282"/>
      <c r="AZ5" s="282"/>
      <c r="BA5" s="282"/>
      <c r="BB5" s="282"/>
      <c r="BC5" s="282"/>
      <c r="BD5" s="282"/>
      <c r="BE5" s="282"/>
      <c r="BF5" s="282"/>
      <c r="BG5" s="282"/>
      <c r="BH5" s="282"/>
      <c r="BI5" s="282"/>
      <c r="BJ5" s="282"/>
      <c r="BK5" s="282"/>
      <c r="BL5" s="282"/>
      <c r="BM5" s="282"/>
      <c r="BN5" s="282"/>
      <c r="BO5" s="282"/>
      <c r="BP5" s="282"/>
      <c r="BQ5" s="282"/>
      <c r="BR5" s="282"/>
      <c r="BS5" s="282"/>
      <c r="BT5" s="282"/>
      <c r="BU5" s="282"/>
      <c r="BV5" s="282"/>
      <c r="BW5" s="283"/>
    </row>
    <row r="6" spans="1:85" ht="15" customHeight="1">
      <c r="B6" s="120" t="s">
        <v>9</v>
      </c>
      <c r="C6" s="121"/>
      <c r="D6" s="122"/>
      <c r="E6" s="162" t="s">
        <v>66</v>
      </c>
      <c r="F6" s="121"/>
      <c r="G6" s="121"/>
      <c r="H6" s="121"/>
      <c r="I6" s="121"/>
      <c r="J6" s="121"/>
      <c r="K6" s="121"/>
      <c r="L6" s="121"/>
      <c r="M6" s="122"/>
      <c r="N6" s="162" t="s">
        <v>67</v>
      </c>
      <c r="O6" s="121"/>
      <c r="P6" s="121"/>
      <c r="Q6" s="121"/>
      <c r="R6" s="121"/>
      <c r="S6" s="380" t="s">
        <v>68</v>
      </c>
      <c r="T6" s="380"/>
      <c r="U6" s="380"/>
      <c r="V6" s="380"/>
      <c r="W6" s="380"/>
      <c r="X6" s="380"/>
      <c r="Y6" s="380"/>
      <c r="Z6" s="162" t="s">
        <v>12</v>
      </c>
      <c r="AA6" s="121"/>
      <c r="AB6" s="121"/>
      <c r="AC6" s="121"/>
      <c r="AD6" s="121"/>
      <c r="AE6" s="122"/>
      <c r="AF6" s="376" t="s">
        <v>69</v>
      </c>
      <c r="AG6" s="376"/>
      <c r="AH6" s="376"/>
      <c r="AI6" s="376"/>
      <c r="AJ6" s="376"/>
      <c r="AK6" s="376"/>
      <c r="AL6" s="376"/>
      <c r="AM6" s="376"/>
      <c r="AN6" s="376"/>
      <c r="AO6" s="376"/>
      <c r="AP6" s="376"/>
      <c r="AQ6" s="376"/>
      <c r="AR6" s="376"/>
      <c r="AS6" s="376"/>
      <c r="AT6" s="376"/>
      <c r="AU6" s="376"/>
      <c r="AV6" s="376"/>
      <c r="AW6" s="376"/>
      <c r="AX6" s="376"/>
      <c r="AY6" s="376"/>
      <c r="AZ6" s="376"/>
      <c r="BA6" s="376"/>
      <c r="BB6" s="376"/>
      <c r="BC6" s="376"/>
      <c r="BD6" s="376"/>
      <c r="BE6" s="376"/>
      <c r="BF6" s="376"/>
      <c r="BG6" s="376"/>
      <c r="BH6" s="376"/>
      <c r="BI6" s="376"/>
      <c r="BJ6" s="376"/>
      <c r="BK6" s="376"/>
      <c r="BL6" s="376"/>
      <c r="BM6" s="376"/>
      <c r="BN6" s="376"/>
      <c r="BO6" s="376"/>
      <c r="BP6" s="376"/>
      <c r="BQ6" s="376"/>
      <c r="BR6" s="376"/>
      <c r="BS6" s="376"/>
      <c r="BT6" s="376"/>
      <c r="BU6" s="376"/>
      <c r="BV6" s="376"/>
      <c r="BW6" s="377"/>
      <c r="BY6" s="22" t="s">
        <v>14</v>
      </c>
      <c r="BZ6" s="18"/>
      <c r="CA6" s="18"/>
      <c r="CB6" s="18"/>
      <c r="CC6" s="18"/>
      <c r="CD6" s="18"/>
      <c r="CE6" s="18"/>
      <c r="CF6" s="18"/>
      <c r="CG6" s="18"/>
    </row>
    <row r="7" spans="1:85" ht="15" customHeight="1">
      <c r="B7" s="123"/>
      <c r="C7" s="124"/>
      <c r="D7" s="125"/>
      <c r="E7" s="163"/>
      <c r="F7" s="124"/>
      <c r="G7" s="124"/>
      <c r="H7" s="124"/>
      <c r="I7" s="124"/>
      <c r="J7" s="124"/>
      <c r="K7" s="124"/>
      <c r="L7" s="124"/>
      <c r="M7" s="125"/>
      <c r="N7" s="163"/>
      <c r="O7" s="124"/>
      <c r="P7" s="124"/>
      <c r="Q7" s="124"/>
      <c r="R7" s="124"/>
      <c r="S7" s="287"/>
      <c r="T7" s="287"/>
      <c r="U7" s="287"/>
      <c r="V7" s="287"/>
      <c r="W7" s="287"/>
      <c r="X7" s="287"/>
      <c r="Y7" s="287"/>
      <c r="Z7" s="163"/>
      <c r="AA7" s="124"/>
      <c r="AB7" s="124"/>
      <c r="AC7" s="124"/>
      <c r="AD7" s="124"/>
      <c r="AE7" s="125"/>
      <c r="AF7" s="378"/>
      <c r="AG7" s="378"/>
      <c r="AH7" s="378"/>
      <c r="AI7" s="378"/>
      <c r="AJ7" s="378"/>
      <c r="AK7" s="378"/>
      <c r="AL7" s="378"/>
      <c r="AM7" s="378"/>
      <c r="AN7" s="378"/>
      <c r="AO7" s="378"/>
      <c r="AP7" s="378"/>
      <c r="AQ7" s="378"/>
      <c r="AR7" s="378"/>
      <c r="AS7" s="378"/>
      <c r="AT7" s="378"/>
      <c r="AU7" s="378"/>
      <c r="AV7" s="378"/>
      <c r="AW7" s="378"/>
      <c r="AX7" s="378"/>
      <c r="AY7" s="378"/>
      <c r="AZ7" s="378"/>
      <c r="BA7" s="378"/>
      <c r="BB7" s="378"/>
      <c r="BC7" s="378"/>
      <c r="BD7" s="378"/>
      <c r="BE7" s="378"/>
      <c r="BF7" s="378"/>
      <c r="BG7" s="378"/>
      <c r="BH7" s="378"/>
      <c r="BI7" s="378"/>
      <c r="BJ7" s="378"/>
      <c r="BK7" s="378"/>
      <c r="BL7" s="378"/>
      <c r="BM7" s="378"/>
      <c r="BN7" s="378"/>
      <c r="BO7" s="378"/>
      <c r="BP7" s="378"/>
      <c r="BQ7" s="378"/>
      <c r="BR7" s="378"/>
      <c r="BS7" s="378"/>
      <c r="BT7" s="378"/>
      <c r="BU7" s="378"/>
      <c r="BV7" s="378"/>
      <c r="BW7" s="379"/>
    </row>
    <row r="8" spans="1:85" ht="15" customHeight="1" thickBot="1">
      <c r="B8" s="123"/>
      <c r="C8" s="124"/>
      <c r="D8" s="125"/>
      <c r="E8" s="163"/>
      <c r="F8" s="124"/>
      <c r="G8" s="124"/>
      <c r="H8" s="124"/>
      <c r="I8" s="124"/>
      <c r="J8" s="124"/>
      <c r="K8" s="124"/>
      <c r="L8" s="124"/>
      <c r="M8" s="125"/>
      <c r="N8" s="163"/>
      <c r="O8" s="124"/>
      <c r="P8" s="124"/>
      <c r="Q8" s="124"/>
      <c r="R8" s="124"/>
      <c r="S8" s="289"/>
      <c r="T8" s="289"/>
      <c r="U8" s="289"/>
      <c r="V8" s="289"/>
      <c r="W8" s="289"/>
      <c r="X8" s="289"/>
      <c r="Y8" s="289"/>
      <c r="Z8" s="375"/>
      <c r="AA8" s="127"/>
      <c r="AB8" s="127"/>
      <c r="AC8" s="127"/>
      <c r="AD8" s="127"/>
      <c r="AE8" s="128"/>
      <c r="AF8" s="132"/>
      <c r="AG8" s="132"/>
      <c r="AH8" s="133"/>
      <c r="AI8" s="398" t="s">
        <v>70</v>
      </c>
      <c r="AJ8" s="399"/>
      <c r="AK8" s="399"/>
      <c r="AL8" s="399"/>
      <c r="AM8" s="399"/>
      <c r="AN8" s="399"/>
      <c r="AO8" s="399"/>
      <c r="AP8" s="400"/>
      <c r="AQ8" s="305" t="s">
        <v>71</v>
      </c>
      <c r="AR8" s="277"/>
      <c r="AS8" s="277"/>
      <c r="AT8" s="277"/>
      <c r="AU8" s="277"/>
      <c r="AV8" s="277"/>
      <c r="AW8" s="277" t="s">
        <v>72</v>
      </c>
      <c r="AX8" s="277"/>
      <c r="AY8" s="277"/>
      <c r="AZ8" s="277"/>
      <c r="BA8" s="277"/>
      <c r="BB8" s="277"/>
      <c r="BC8" s="277" t="s">
        <v>73</v>
      </c>
      <c r="BD8" s="277"/>
      <c r="BE8" s="277"/>
      <c r="BF8" s="277"/>
      <c r="BG8" s="277" t="s">
        <v>74</v>
      </c>
      <c r="BH8" s="277"/>
      <c r="BI8" s="277"/>
      <c r="BJ8" s="277"/>
      <c r="BK8" s="277" t="s">
        <v>75</v>
      </c>
      <c r="BL8" s="277"/>
      <c r="BM8" s="277"/>
      <c r="BN8" s="277"/>
      <c r="BO8" s="277"/>
      <c r="BP8" s="277" t="s">
        <v>21</v>
      </c>
      <c r="BQ8" s="277"/>
      <c r="BR8" s="277"/>
      <c r="BS8" s="277"/>
      <c r="BT8" s="277"/>
      <c r="BU8" s="277"/>
      <c r="BV8" s="277"/>
      <c r="BW8" s="278"/>
      <c r="BY8" s="23"/>
    </row>
    <row r="9" spans="1:85" ht="15" customHeight="1">
      <c r="A9" s="182"/>
      <c r="B9" s="350">
        <v>16</v>
      </c>
      <c r="C9" s="351"/>
      <c r="D9" s="352"/>
      <c r="E9" s="354"/>
      <c r="F9" s="355"/>
      <c r="G9" s="355"/>
      <c r="H9" s="355"/>
      <c r="I9" s="355"/>
      <c r="J9" s="355"/>
      <c r="K9" s="355"/>
      <c r="L9" s="355"/>
      <c r="M9" s="356"/>
      <c r="N9" s="360"/>
      <c r="O9" s="361"/>
      <c r="P9" s="361"/>
      <c r="Q9" s="361"/>
      <c r="R9" s="361"/>
      <c r="S9" s="384"/>
      <c r="T9" s="384"/>
      <c r="U9" s="384"/>
      <c r="V9" s="384"/>
      <c r="W9" s="384"/>
      <c r="X9" s="384"/>
      <c r="Y9" s="384"/>
      <c r="Z9" s="363"/>
      <c r="AA9" s="364"/>
      <c r="AB9" s="364"/>
      <c r="AC9" s="364"/>
      <c r="AD9" s="364"/>
      <c r="AE9" s="365"/>
      <c r="AF9" s="193" t="s">
        <v>23</v>
      </c>
      <c r="AG9" s="193"/>
      <c r="AH9" s="194"/>
      <c r="AI9" s="427"/>
      <c r="AJ9" s="427"/>
      <c r="AK9" s="427"/>
      <c r="AL9" s="427"/>
      <c r="AM9" s="427"/>
      <c r="AN9" s="427"/>
      <c r="AO9" s="427"/>
      <c r="AP9" s="427"/>
      <c r="AQ9" s="422" t="str">
        <f>IF($Z9=0,"",'LDA Form'!$AQ$12)</f>
        <v/>
      </c>
      <c r="AR9" s="423"/>
      <c r="AS9" s="423"/>
      <c r="AT9" s="423"/>
      <c r="AU9" s="423"/>
      <c r="AV9" s="424"/>
      <c r="AW9" s="394" t="s">
        <v>24</v>
      </c>
      <c r="AX9" s="394"/>
      <c r="AY9" s="394"/>
      <c r="AZ9" s="394"/>
      <c r="BA9" s="394"/>
      <c r="BB9" s="394"/>
      <c r="BC9" s="419"/>
      <c r="BD9" s="419"/>
      <c r="BE9" s="419"/>
      <c r="BF9" s="419"/>
      <c r="BG9" s="422" t="str">
        <f>IF($Z9=0,"",'LDA Form'!$BG$12)</f>
        <v/>
      </c>
      <c r="BH9" s="423"/>
      <c r="BI9" s="423"/>
      <c r="BJ9" s="424"/>
      <c r="BK9" s="422" t="str">
        <f>IF($Z9=0,"",'LDA Form'!$BK$12)</f>
        <v/>
      </c>
      <c r="BL9" s="423"/>
      <c r="BM9" s="423"/>
      <c r="BN9" s="423"/>
      <c r="BO9" s="424"/>
      <c r="BP9" s="422" t="str">
        <f>IF($Z9=0,"",'LDA Form'!$BP$12)</f>
        <v/>
      </c>
      <c r="BQ9" s="423"/>
      <c r="BR9" s="423"/>
      <c r="BS9" s="423"/>
      <c r="BT9" s="423"/>
      <c r="BU9" s="423"/>
      <c r="BV9" s="423"/>
      <c r="BW9" s="425"/>
    </row>
    <row r="10" spans="1:85" ht="15" customHeight="1" thickBot="1">
      <c r="A10" s="182"/>
      <c r="B10" s="214"/>
      <c r="C10" s="215"/>
      <c r="D10" s="353"/>
      <c r="E10" s="357"/>
      <c r="F10" s="358"/>
      <c r="G10" s="358"/>
      <c r="H10" s="358"/>
      <c r="I10" s="358"/>
      <c r="J10" s="358"/>
      <c r="K10" s="358"/>
      <c r="L10" s="358"/>
      <c r="M10" s="359"/>
      <c r="N10" s="362"/>
      <c r="O10" s="362"/>
      <c r="P10" s="362"/>
      <c r="Q10" s="362"/>
      <c r="R10" s="362"/>
      <c r="S10" s="385"/>
      <c r="T10" s="385"/>
      <c r="U10" s="385"/>
      <c r="V10" s="385"/>
      <c r="W10" s="385"/>
      <c r="X10" s="385"/>
      <c r="Y10" s="385"/>
      <c r="Z10" s="366"/>
      <c r="AA10" s="367"/>
      <c r="AB10" s="367"/>
      <c r="AC10" s="367"/>
      <c r="AD10" s="367"/>
      <c r="AE10" s="368"/>
      <c r="AF10" s="269" t="s">
        <v>26</v>
      </c>
      <c r="AG10" s="269"/>
      <c r="AH10" s="270"/>
      <c r="AI10" s="411"/>
      <c r="AJ10" s="411"/>
      <c r="AK10" s="411"/>
      <c r="AL10" s="411"/>
      <c r="AM10" s="411"/>
      <c r="AN10" s="411"/>
      <c r="AO10" s="411"/>
      <c r="AP10" s="411"/>
      <c r="AQ10" s="414" t="str">
        <f>IF($Z9=0,"",'LDA Form'!$AQ$13)</f>
        <v/>
      </c>
      <c r="AR10" s="415"/>
      <c r="AS10" s="415"/>
      <c r="AT10" s="415"/>
      <c r="AU10" s="415"/>
      <c r="AV10" s="416"/>
      <c r="AW10" s="406" t="s">
        <v>24</v>
      </c>
      <c r="AX10" s="406"/>
      <c r="AY10" s="406"/>
      <c r="AZ10" s="406"/>
      <c r="BA10" s="406"/>
      <c r="BB10" s="406"/>
      <c r="BC10" s="413"/>
      <c r="BD10" s="413"/>
      <c r="BE10" s="413"/>
      <c r="BF10" s="413"/>
      <c r="BG10" s="414" t="str">
        <f>IF($Z9=0,"",'LDA Form'!$BG$13)</f>
        <v/>
      </c>
      <c r="BH10" s="415"/>
      <c r="BI10" s="415"/>
      <c r="BJ10" s="416"/>
      <c r="BK10" s="414" t="str">
        <f>IF($Z9=0,"",'LDA Form'!$BK$13)</f>
        <v/>
      </c>
      <c r="BL10" s="415"/>
      <c r="BM10" s="415"/>
      <c r="BN10" s="415"/>
      <c r="BO10" s="416"/>
      <c r="BP10" s="414" t="str">
        <f>IF($Z9=0,"",'LDA Form'!$BP$13)</f>
        <v/>
      </c>
      <c r="BQ10" s="415"/>
      <c r="BR10" s="415"/>
      <c r="BS10" s="415"/>
      <c r="BT10" s="415"/>
      <c r="BU10" s="415"/>
      <c r="BV10" s="415"/>
      <c r="BW10" s="426"/>
    </row>
    <row r="11" spans="1:85" ht="15" customHeight="1">
      <c r="A11" s="182"/>
      <c r="B11" s="211">
        <v>17</v>
      </c>
      <c r="C11" s="212"/>
      <c r="D11" s="213"/>
      <c r="E11" s="408"/>
      <c r="F11" s="409"/>
      <c r="G11" s="409"/>
      <c r="H11" s="409"/>
      <c r="I11" s="409"/>
      <c r="J11" s="409"/>
      <c r="K11" s="409"/>
      <c r="L11" s="409"/>
      <c r="M11" s="410"/>
      <c r="N11" s="401"/>
      <c r="O11" s="402"/>
      <c r="P11" s="402"/>
      <c r="Q11" s="402"/>
      <c r="R11" s="402"/>
      <c r="S11" s="403"/>
      <c r="T11" s="403"/>
      <c r="U11" s="403"/>
      <c r="V11" s="403"/>
      <c r="W11" s="403"/>
      <c r="X11" s="403"/>
      <c r="Y11" s="403"/>
      <c r="Z11" s="363"/>
      <c r="AA11" s="364"/>
      <c r="AB11" s="364"/>
      <c r="AC11" s="364"/>
      <c r="AD11" s="364"/>
      <c r="AE11" s="365"/>
      <c r="AF11" s="193" t="s">
        <v>23</v>
      </c>
      <c r="AG11" s="193"/>
      <c r="AH11" s="194"/>
      <c r="AI11" s="427"/>
      <c r="AJ11" s="427"/>
      <c r="AK11" s="427"/>
      <c r="AL11" s="427"/>
      <c r="AM11" s="427"/>
      <c r="AN11" s="427"/>
      <c r="AO11" s="427"/>
      <c r="AP11" s="427"/>
      <c r="AQ11" s="417" t="str">
        <f>IF($Z11=0,"",'LDA Form'!$AQ$12)</f>
        <v/>
      </c>
      <c r="AR11" s="418"/>
      <c r="AS11" s="418"/>
      <c r="AT11" s="418"/>
      <c r="AU11" s="418"/>
      <c r="AV11" s="418"/>
      <c r="AW11" s="397" t="s">
        <v>24</v>
      </c>
      <c r="AX11" s="397"/>
      <c r="AY11" s="397"/>
      <c r="AZ11" s="397"/>
      <c r="BA11" s="397"/>
      <c r="BB11" s="397"/>
      <c r="BC11" s="419"/>
      <c r="BD11" s="419"/>
      <c r="BE11" s="419"/>
      <c r="BF11" s="419"/>
      <c r="BG11" s="420" t="str">
        <f>IF($Z11=0,"",'LDA Form'!$BG$12)</f>
        <v/>
      </c>
      <c r="BH11" s="421"/>
      <c r="BI11" s="421"/>
      <c r="BJ11" s="417"/>
      <c r="BK11" s="422" t="str">
        <f>IF($Z11=0,"",'LDA Form'!$BK$12)</f>
        <v/>
      </c>
      <c r="BL11" s="423"/>
      <c r="BM11" s="423"/>
      <c r="BN11" s="423"/>
      <c r="BO11" s="424"/>
      <c r="BP11" s="422" t="str">
        <f>IF($Z11=0,"",'LDA Form'!$BP$12)</f>
        <v/>
      </c>
      <c r="BQ11" s="423"/>
      <c r="BR11" s="423"/>
      <c r="BS11" s="423"/>
      <c r="BT11" s="423"/>
      <c r="BU11" s="423"/>
      <c r="BV11" s="423"/>
      <c r="BW11" s="425"/>
    </row>
    <row r="12" spans="1:85" ht="15" customHeight="1" thickBot="1">
      <c r="A12" s="182"/>
      <c r="B12" s="214"/>
      <c r="C12" s="215"/>
      <c r="D12" s="353"/>
      <c r="E12" s="357"/>
      <c r="F12" s="358"/>
      <c r="G12" s="358"/>
      <c r="H12" s="358"/>
      <c r="I12" s="358"/>
      <c r="J12" s="358"/>
      <c r="K12" s="358"/>
      <c r="L12" s="358"/>
      <c r="M12" s="359"/>
      <c r="N12" s="362"/>
      <c r="O12" s="362"/>
      <c r="P12" s="362"/>
      <c r="Q12" s="362"/>
      <c r="R12" s="362"/>
      <c r="S12" s="385"/>
      <c r="T12" s="385"/>
      <c r="U12" s="385"/>
      <c r="V12" s="385"/>
      <c r="W12" s="385"/>
      <c r="X12" s="385"/>
      <c r="Y12" s="385"/>
      <c r="Z12" s="366"/>
      <c r="AA12" s="367"/>
      <c r="AB12" s="367"/>
      <c r="AC12" s="367"/>
      <c r="AD12" s="367"/>
      <c r="AE12" s="368"/>
      <c r="AF12" s="269" t="s">
        <v>26</v>
      </c>
      <c r="AG12" s="269"/>
      <c r="AH12" s="270"/>
      <c r="AI12" s="411"/>
      <c r="AJ12" s="411"/>
      <c r="AK12" s="411"/>
      <c r="AL12" s="411"/>
      <c r="AM12" s="411"/>
      <c r="AN12" s="411"/>
      <c r="AO12" s="411"/>
      <c r="AP12" s="411"/>
      <c r="AQ12" s="412" t="str">
        <f>IF($Z11=0,"",'LDA Form'!$AQ$13)</f>
        <v/>
      </c>
      <c r="AR12" s="412"/>
      <c r="AS12" s="412"/>
      <c r="AT12" s="412"/>
      <c r="AU12" s="412"/>
      <c r="AV12" s="412"/>
      <c r="AW12" s="406" t="s">
        <v>24</v>
      </c>
      <c r="AX12" s="406"/>
      <c r="AY12" s="406"/>
      <c r="AZ12" s="406"/>
      <c r="BA12" s="406"/>
      <c r="BB12" s="406"/>
      <c r="BC12" s="413"/>
      <c r="BD12" s="413"/>
      <c r="BE12" s="413"/>
      <c r="BF12" s="413"/>
      <c r="BG12" s="414" t="str">
        <f>IF($Z11=0,"",'LDA Form'!$BG$13)</f>
        <v/>
      </c>
      <c r="BH12" s="415"/>
      <c r="BI12" s="415"/>
      <c r="BJ12" s="416"/>
      <c r="BK12" s="414" t="str">
        <f>IF($Z11=0,"",'LDA Form'!$BK$13)</f>
        <v/>
      </c>
      <c r="BL12" s="415"/>
      <c r="BM12" s="415"/>
      <c r="BN12" s="415"/>
      <c r="BO12" s="416"/>
      <c r="BP12" s="414" t="str">
        <f>IF($Z11=0,"",'LDA Form'!$BP$13)</f>
        <v/>
      </c>
      <c r="BQ12" s="415"/>
      <c r="BR12" s="415"/>
      <c r="BS12" s="415"/>
      <c r="BT12" s="415"/>
      <c r="BU12" s="415"/>
      <c r="BV12" s="415"/>
      <c r="BW12" s="426"/>
    </row>
    <row r="13" spans="1:85" ht="15" customHeight="1">
      <c r="A13" s="182"/>
      <c r="B13" s="350">
        <v>18</v>
      </c>
      <c r="C13" s="351"/>
      <c r="D13" s="352"/>
      <c r="E13" s="354"/>
      <c r="F13" s="355"/>
      <c r="G13" s="355"/>
      <c r="H13" s="355"/>
      <c r="I13" s="355"/>
      <c r="J13" s="355"/>
      <c r="K13" s="355"/>
      <c r="L13" s="355"/>
      <c r="M13" s="356"/>
      <c r="N13" s="360"/>
      <c r="O13" s="361"/>
      <c r="P13" s="361"/>
      <c r="Q13" s="361"/>
      <c r="R13" s="361"/>
      <c r="S13" s="384"/>
      <c r="T13" s="384"/>
      <c r="U13" s="384"/>
      <c r="V13" s="384"/>
      <c r="W13" s="384"/>
      <c r="X13" s="384"/>
      <c r="Y13" s="384"/>
      <c r="Z13" s="363"/>
      <c r="AA13" s="364"/>
      <c r="AB13" s="364"/>
      <c r="AC13" s="364"/>
      <c r="AD13" s="364"/>
      <c r="AE13" s="365"/>
      <c r="AF13" s="193" t="s">
        <v>23</v>
      </c>
      <c r="AG13" s="193"/>
      <c r="AH13" s="194"/>
      <c r="AI13" s="427"/>
      <c r="AJ13" s="427"/>
      <c r="AK13" s="427"/>
      <c r="AL13" s="427"/>
      <c r="AM13" s="427"/>
      <c r="AN13" s="427"/>
      <c r="AO13" s="427"/>
      <c r="AP13" s="427"/>
      <c r="AQ13" s="417" t="str">
        <f>IF($Z13=0,"",'LDA Form'!$AQ$12)</f>
        <v/>
      </c>
      <c r="AR13" s="418"/>
      <c r="AS13" s="418"/>
      <c r="AT13" s="418"/>
      <c r="AU13" s="418"/>
      <c r="AV13" s="418"/>
      <c r="AW13" s="397" t="s">
        <v>24</v>
      </c>
      <c r="AX13" s="397"/>
      <c r="AY13" s="397"/>
      <c r="AZ13" s="397"/>
      <c r="BA13" s="397"/>
      <c r="BB13" s="397"/>
      <c r="BC13" s="419"/>
      <c r="BD13" s="419"/>
      <c r="BE13" s="419"/>
      <c r="BF13" s="419"/>
      <c r="BG13" s="420" t="str">
        <f>IF($Z13=0,"",'LDA Form'!$BG$12)</f>
        <v/>
      </c>
      <c r="BH13" s="421"/>
      <c r="BI13" s="421"/>
      <c r="BJ13" s="417"/>
      <c r="BK13" s="422" t="str">
        <f>IF($Z13=0,"",'LDA Form'!$BK$12)</f>
        <v/>
      </c>
      <c r="BL13" s="423"/>
      <c r="BM13" s="423"/>
      <c r="BN13" s="423"/>
      <c r="BO13" s="424"/>
      <c r="BP13" s="422" t="str">
        <f>IF($Z13=0,"",'LDA Form'!$BP$12)</f>
        <v/>
      </c>
      <c r="BQ13" s="423"/>
      <c r="BR13" s="423"/>
      <c r="BS13" s="423"/>
      <c r="BT13" s="423"/>
      <c r="BU13" s="423"/>
      <c r="BV13" s="423"/>
      <c r="BW13" s="425"/>
    </row>
    <row r="14" spans="1:85" ht="15" customHeight="1" thickBot="1">
      <c r="A14" s="182"/>
      <c r="B14" s="214"/>
      <c r="C14" s="215"/>
      <c r="D14" s="353"/>
      <c r="E14" s="357"/>
      <c r="F14" s="358"/>
      <c r="G14" s="358"/>
      <c r="H14" s="358"/>
      <c r="I14" s="358"/>
      <c r="J14" s="358"/>
      <c r="K14" s="358"/>
      <c r="L14" s="358"/>
      <c r="M14" s="359"/>
      <c r="N14" s="362"/>
      <c r="O14" s="362"/>
      <c r="P14" s="362"/>
      <c r="Q14" s="362"/>
      <c r="R14" s="362"/>
      <c r="S14" s="385"/>
      <c r="T14" s="385"/>
      <c r="U14" s="385"/>
      <c r="V14" s="385"/>
      <c r="W14" s="385"/>
      <c r="X14" s="385"/>
      <c r="Y14" s="385"/>
      <c r="Z14" s="366"/>
      <c r="AA14" s="367"/>
      <c r="AB14" s="367"/>
      <c r="AC14" s="367"/>
      <c r="AD14" s="367"/>
      <c r="AE14" s="368"/>
      <c r="AF14" s="269" t="s">
        <v>26</v>
      </c>
      <c r="AG14" s="269"/>
      <c r="AH14" s="270"/>
      <c r="AI14" s="411"/>
      <c r="AJ14" s="411"/>
      <c r="AK14" s="411"/>
      <c r="AL14" s="411"/>
      <c r="AM14" s="411"/>
      <c r="AN14" s="411"/>
      <c r="AO14" s="411"/>
      <c r="AP14" s="411"/>
      <c r="AQ14" s="412" t="str">
        <f>IF($Z13=0,"",'LDA Form'!$AQ$13)</f>
        <v/>
      </c>
      <c r="AR14" s="412"/>
      <c r="AS14" s="412"/>
      <c r="AT14" s="412"/>
      <c r="AU14" s="412"/>
      <c r="AV14" s="412"/>
      <c r="AW14" s="406" t="s">
        <v>24</v>
      </c>
      <c r="AX14" s="406"/>
      <c r="AY14" s="406"/>
      <c r="AZ14" s="406"/>
      <c r="BA14" s="406"/>
      <c r="BB14" s="406"/>
      <c r="BC14" s="413"/>
      <c r="BD14" s="413"/>
      <c r="BE14" s="413"/>
      <c r="BF14" s="413"/>
      <c r="BG14" s="414" t="str">
        <f>IF($Z13=0,"",'LDA Form'!$BG$13)</f>
        <v/>
      </c>
      <c r="BH14" s="415"/>
      <c r="BI14" s="415"/>
      <c r="BJ14" s="416"/>
      <c r="BK14" s="414" t="str">
        <f>IF($Z13=0,"",'LDA Form'!$BK$13)</f>
        <v/>
      </c>
      <c r="BL14" s="415"/>
      <c r="BM14" s="415"/>
      <c r="BN14" s="415"/>
      <c r="BO14" s="416"/>
      <c r="BP14" s="414" t="str">
        <f>IF($Z13=0,"",'LDA Form'!$BP$13)</f>
        <v/>
      </c>
      <c r="BQ14" s="415"/>
      <c r="BR14" s="415"/>
      <c r="BS14" s="415"/>
      <c r="BT14" s="415"/>
      <c r="BU14" s="415"/>
      <c r="BV14" s="415"/>
      <c r="BW14" s="426"/>
    </row>
    <row r="15" spans="1:85" ht="15" customHeight="1">
      <c r="A15" s="182"/>
      <c r="B15" s="350">
        <v>19</v>
      </c>
      <c r="C15" s="351"/>
      <c r="D15" s="352"/>
      <c r="E15" s="354"/>
      <c r="F15" s="355"/>
      <c r="G15" s="355"/>
      <c r="H15" s="355"/>
      <c r="I15" s="355"/>
      <c r="J15" s="355"/>
      <c r="K15" s="355"/>
      <c r="L15" s="355"/>
      <c r="M15" s="356"/>
      <c r="N15" s="360"/>
      <c r="O15" s="361"/>
      <c r="P15" s="361"/>
      <c r="Q15" s="361"/>
      <c r="R15" s="361"/>
      <c r="S15" s="384"/>
      <c r="T15" s="384"/>
      <c r="U15" s="384"/>
      <c r="V15" s="384"/>
      <c r="W15" s="384"/>
      <c r="X15" s="384"/>
      <c r="Y15" s="384"/>
      <c r="Z15" s="363"/>
      <c r="AA15" s="364"/>
      <c r="AB15" s="364"/>
      <c r="AC15" s="364"/>
      <c r="AD15" s="364"/>
      <c r="AE15" s="365"/>
      <c r="AF15" s="193" t="s">
        <v>23</v>
      </c>
      <c r="AG15" s="193"/>
      <c r="AH15" s="194"/>
      <c r="AI15" s="427"/>
      <c r="AJ15" s="427"/>
      <c r="AK15" s="427"/>
      <c r="AL15" s="427"/>
      <c r="AM15" s="427"/>
      <c r="AN15" s="427"/>
      <c r="AO15" s="427"/>
      <c r="AP15" s="427"/>
      <c r="AQ15" s="417" t="str">
        <f>IF($Z15=0,"",'LDA Form'!$AQ$12)</f>
        <v/>
      </c>
      <c r="AR15" s="418"/>
      <c r="AS15" s="418"/>
      <c r="AT15" s="418"/>
      <c r="AU15" s="418"/>
      <c r="AV15" s="418"/>
      <c r="AW15" s="397" t="s">
        <v>24</v>
      </c>
      <c r="AX15" s="397"/>
      <c r="AY15" s="397"/>
      <c r="AZ15" s="397"/>
      <c r="BA15" s="397"/>
      <c r="BB15" s="397"/>
      <c r="BC15" s="419"/>
      <c r="BD15" s="419"/>
      <c r="BE15" s="419"/>
      <c r="BF15" s="419"/>
      <c r="BG15" s="420" t="str">
        <f>IF($Z15=0,"",'LDA Form'!$BG$12)</f>
        <v/>
      </c>
      <c r="BH15" s="421"/>
      <c r="BI15" s="421"/>
      <c r="BJ15" s="417"/>
      <c r="BK15" s="422" t="str">
        <f>IF($Z15=0,"",'LDA Form'!$BK$12)</f>
        <v/>
      </c>
      <c r="BL15" s="423"/>
      <c r="BM15" s="423"/>
      <c r="BN15" s="423"/>
      <c r="BO15" s="424"/>
      <c r="BP15" s="422" t="str">
        <f>IF($Z15=0,"",'LDA Form'!$BP$12)</f>
        <v/>
      </c>
      <c r="BQ15" s="423"/>
      <c r="BR15" s="423"/>
      <c r="BS15" s="423"/>
      <c r="BT15" s="423"/>
      <c r="BU15" s="423"/>
      <c r="BV15" s="423"/>
      <c r="BW15" s="425"/>
    </row>
    <row r="16" spans="1:85" ht="15" customHeight="1" thickBot="1">
      <c r="A16" s="182"/>
      <c r="B16" s="214"/>
      <c r="C16" s="215"/>
      <c r="D16" s="353"/>
      <c r="E16" s="357"/>
      <c r="F16" s="358"/>
      <c r="G16" s="358"/>
      <c r="H16" s="358"/>
      <c r="I16" s="358"/>
      <c r="J16" s="358"/>
      <c r="K16" s="358"/>
      <c r="L16" s="358"/>
      <c r="M16" s="359"/>
      <c r="N16" s="362"/>
      <c r="O16" s="362"/>
      <c r="P16" s="362"/>
      <c r="Q16" s="362"/>
      <c r="R16" s="362"/>
      <c r="S16" s="385"/>
      <c r="T16" s="385"/>
      <c r="U16" s="385"/>
      <c r="V16" s="385"/>
      <c r="W16" s="385"/>
      <c r="X16" s="385"/>
      <c r="Y16" s="385"/>
      <c r="Z16" s="366"/>
      <c r="AA16" s="367"/>
      <c r="AB16" s="367"/>
      <c r="AC16" s="367"/>
      <c r="AD16" s="367"/>
      <c r="AE16" s="368"/>
      <c r="AF16" s="269" t="s">
        <v>26</v>
      </c>
      <c r="AG16" s="269"/>
      <c r="AH16" s="270"/>
      <c r="AI16" s="411"/>
      <c r="AJ16" s="411"/>
      <c r="AK16" s="411"/>
      <c r="AL16" s="411"/>
      <c r="AM16" s="411"/>
      <c r="AN16" s="411"/>
      <c r="AO16" s="411"/>
      <c r="AP16" s="411"/>
      <c r="AQ16" s="412" t="str">
        <f>IF($Z15=0,"",'LDA Form'!$AQ$13)</f>
        <v/>
      </c>
      <c r="AR16" s="412"/>
      <c r="AS16" s="412"/>
      <c r="AT16" s="412"/>
      <c r="AU16" s="412"/>
      <c r="AV16" s="412"/>
      <c r="AW16" s="406" t="s">
        <v>24</v>
      </c>
      <c r="AX16" s="406"/>
      <c r="AY16" s="406"/>
      <c r="AZ16" s="406"/>
      <c r="BA16" s="406"/>
      <c r="BB16" s="406"/>
      <c r="BC16" s="413"/>
      <c r="BD16" s="413"/>
      <c r="BE16" s="413"/>
      <c r="BF16" s="413"/>
      <c r="BG16" s="414" t="str">
        <f>IF($Z15=0,"",'LDA Form'!$BG$13)</f>
        <v/>
      </c>
      <c r="BH16" s="415"/>
      <c r="BI16" s="415"/>
      <c r="BJ16" s="416"/>
      <c r="BK16" s="414" t="str">
        <f>IF($Z15=0,"",'LDA Form'!$BK$13)</f>
        <v/>
      </c>
      <c r="BL16" s="415"/>
      <c r="BM16" s="415"/>
      <c r="BN16" s="415"/>
      <c r="BO16" s="416"/>
      <c r="BP16" s="414" t="str">
        <f>IF($Z15=0,"",'LDA Form'!$BP$13)</f>
        <v/>
      </c>
      <c r="BQ16" s="415"/>
      <c r="BR16" s="415"/>
      <c r="BS16" s="415"/>
      <c r="BT16" s="415"/>
      <c r="BU16" s="415"/>
      <c r="BV16" s="415"/>
      <c r="BW16" s="426"/>
    </row>
    <row r="17" spans="1:75" ht="15" customHeight="1">
      <c r="A17" s="182"/>
      <c r="B17" s="350">
        <v>20</v>
      </c>
      <c r="C17" s="351"/>
      <c r="D17" s="352"/>
      <c r="E17" s="354"/>
      <c r="F17" s="355"/>
      <c r="G17" s="355"/>
      <c r="H17" s="355"/>
      <c r="I17" s="355"/>
      <c r="J17" s="355"/>
      <c r="K17" s="355"/>
      <c r="L17" s="355"/>
      <c r="M17" s="356"/>
      <c r="N17" s="360"/>
      <c r="O17" s="361"/>
      <c r="P17" s="361"/>
      <c r="Q17" s="361"/>
      <c r="R17" s="361"/>
      <c r="S17" s="384"/>
      <c r="T17" s="384"/>
      <c r="U17" s="384"/>
      <c r="V17" s="384"/>
      <c r="W17" s="384"/>
      <c r="X17" s="384"/>
      <c r="Y17" s="384"/>
      <c r="Z17" s="363"/>
      <c r="AA17" s="364"/>
      <c r="AB17" s="364"/>
      <c r="AC17" s="364"/>
      <c r="AD17" s="364"/>
      <c r="AE17" s="365"/>
      <c r="AF17" s="193" t="s">
        <v>23</v>
      </c>
      <c r="AG17" s="193"/>
      <c r="AH17" s="194"/>
      <c r="AI17" s="427"/>
      <c r="AJ17" s="427"/>
      <c r="AK17" s="427"/>
      <c r="AL17" s="427"/>
      <c r="AM17" s="427"/>
      <c r="AN17" s="427"/>
      <c r="AO17" s="427"/>
      <c r="AP17" s="427"/>
      <c r="AQ17" s="417" t="str">
        <f>IF($Z17=0,"",'LDA Form'!$AQ$12)</f>
        <v/>
      </c>
      <c r="AR17" s="418"/>
      <c r="AS17" s="418"/>
      <c r="AT17" s="418"/>
      <c r="AU17" s="418"/>
      <c r="AV17" s="418"/>
      <c r="AW17" s="397" t="s">
        <v>24</v>
      </c>
      <c r="AX17" s="397"/>
      <c r="AY17" s="397"/>
      <c r="AZ17" s="397"/>
      <c r="BA17" s="397"/>
      <c r="BB17" s="397"/>
      <c r="BC17" s="419"/>
      <c r="BD17" s="419"/>
      <c r="BE17" s="419"/>
      <c r="BF17" s="419"/>
      <c r="BG17" s="420" t="str">
        <f>IF($Z17=0,"",'LDA Form'!$BG$12)</f>
        <v/>
      </c>
      <c r="BH17" s="421"/>
      <c r="BI17" s="421"/>
      <c r="BJ17" s="417"/>
      <c r="BK17" s="422" t="str">
        <f>IF($Z17=0,"",'LDA Form'!$BK$12)</f>
        <v/>
      </c>
      <c r="BL17" s="423"/>
      <c r="BM17" s="423"/>
      <c r="BN17" s="423"/>
      <c r="BO17" s="424"/>
      <c r="BP17" s="422" t="str">
        <f>IF($Z17=0,"",'LDA Form'!$BP$12)</f>
        <v/>
      </c>
      <c r="BQ17" s="423"/>
      <c r="BR17" s="423"/>
      <c r="BS17" s="423"/>
      <c r="BT17" s="423"/>
      <c r="BU17" s="423"/>
      <c r="BV17" s="423"/>
      <c r="BW17" s="425"/>
    </row>
    <row r="18" spans="1:75" ht="15" customHeight="1" thickBot="1">
      <c r="A18" s="182"/>
      <c r="B18" s="214"/>
      <c r="C18" s="215"/>
      <c r="D18" s="353"/>
      <c r="E18" s="357"/>
      <c r="F18" s="358"/>
      <c r="G18" s="358"/>
      <c r="H18" s="358"/>
      <c r="I18" s="358"/>
      <c r="J18" s="358"/>
      <c r="K18" s="358"/>
      <c r="L18" s="358"/>
      <c r="M18" s="359"/>
      <c r="N18" s="362"/>
      <c r="O18" s="362"/>
      <c r="P18" s="362"/>
      <c r="Q18" s="362"/>
      <c r="R18" s="362"/>
      <c r="S18" s="385"/>
      <c r="T18" s="385"/>
      <c r="U18" s="385"/>
      <c r="V18" s="385"/>
      <c r="W18" s="385"/>
      <c r="X18" s="385"/>
      <c r="Y18" s="385"/>
      <c r="Z18" s="366"/>
      <c r="AA18" s="367"/>
      <c r="AB18" s="367"/>
      <c r="AC18" s="367"/>
      <c r="AD18" s="367"/>
      <c r="AE18" s="368"/>
      <c r="AF18" s="269" t="s">
        <v>26</v>
      </c>
      <c r="AG18" s="269"/>
      <c r="AH18" s="270"/>
      <c r="AI18" s="411"/>
      <c r="AJ18" s="411"/>
      <c r="AK18" s="411"/>
      <c r="AL18" s="411"/>
      <c r="AM18" s="411"/>
      <c r="AN18" s="411"/>
      <c r="AO18" s="411"/>
      <c r="AP18" s="411"/>
      <c r="AQ18" s="412" t="str">
        <f>IF($Z17=0,"",'LDA Form'!$AQ$13)</f>
        <v/>
      </c>
      <c r="AR18" s="412"/>
      <c r="AS18" s="412"/>
      <c r="AT18" s="412"/>
      <c r="AU18" s="412"/>
      <c r="AV18" s="412"/>
      <c r="AW18" s="406" t="s">
        <v>24</v>
      </c>
      <c r="AX18" s="406"/>
      <c r="AY18" s="406"/>
      <c r="AZ18" s="406"/>
      <c r="BA18" s="406"/>
      <c r="BB18" s="406"/>
      <c r="BC18" s="413"/>
      <c r="BD18" s="413"/>
      <c r="BE18" s="413"/>
      <c r="BF18" s="413"/>
      <c r="BG18" s="414" t="str">
        <f>IF($Z17=0,"",'LDA Form'!$BG$13)</f>
        <v/>
      </c>
      <c r="BH18" s="415"/>
      <c r="BI18" s="415"/>
      <c r="BJ18" s="416"/>
      <c r="BK18" s="414" t="str">
        <f>IF($Z17=0,"",'LDA Form'!$BK$13)</f>
        <v/>
      </c>
      <c r="BL18" s="415"/>
      <c r="BM18" s="415"/>
      <c r="BN18" s="415"/>
      <c r="BO18" s="416"/>
      <c r="BP18" s="414" t="str">
        <f>IF($Z17=0,"",'LDA Form'!$BP$13)</f>
        <v/>
      </c>
      <c r="BQ18" s="415"/>
      <c r="BR18" s="415"/>
      <c r="BS18" s="415"/>
      <c r="BT18" s="415"/>
      <c r="BU18" s="415"/>
      <c r="BV18" s="415"/>
      <c r="BW18" s="426"/>
    </row>
    <row r="19" spans="1:75" ht="15" customHeight="1">
      <c r="A19" s="182"/>
      <c r="B19" s="350">
        <v>21</v>
      </c>
      <c r="C19" s="351"/>
      <c r="D19" s="352"/>
      <c r="E19" s="354"/>
      <c r="F19" s="355"/>
      <c r="G19" s="355"/>
      <c r="H19" s="355"/>
      <c r="I19" s="355"/>
      <c r="J19" s="355"/>
      <c r="K19" s="355"/>
      <c r="L19" s="355"/>
      <c r="M19" s="356"/>
      <c r="N19" s="360"/>
      <c r="O19" s="361"/>
      <c r="P19" s="361"/>
      <c r="Q19" s="361"/>
      <c r="R19" s="361"/>
      <c r="S19" s="384"/>
      <c r="T19" s="384"/>
      <c r="U19" s="384"/>
      <c r="V19" s="384"/>
      <c r="W19" s="384"/>
      <c r="X19" s="384"/>
      <c r="Y19" s="384"/>
      <c r="Z19" s="363"/>
      <c r="AA19" s="364"/>
      <c r="AB19" s="364"/>
      <c r="AC19" s="364"/>
      <c r="AD19" s="364"/>
      <c r="AE19" s="365"/>
      <c r="AF19" s="193" t="s">
        <v>23</v>
      </c>
      <c r="AG19" s="193"/>
      <c r="AH19" s="194"/>
      <c r="AI19" s="427"/>
      <c r="AJ19" s="427"/>
      <c r="AK19" s="427"/>
      <c r="AL19" s="427"/>
      <c r="AM19" s="427"/>
      <c r="AN19" s="427"/>
      <c r="AO19" s="427"/>
      <c r="AP19" s="427"/>
      <c r="AQ19" s="417" t="str">
        <f>IF($Z19=0,"",'LDA Form'!$AQ$12)</f>
        <v/>
      </c>
      <c r="AR19" s="418"/>
      <c r="AS19" s="418"/>
      <c r="AT19" s="418"/>
      <c r="AU19" s="418"/>
      <c r="AV19" s="418"/>
      <c r="AW19" s="397" t="s">
        <v>24</v>
      </c>
      <c r="AX19" s="397"/>
      <c r="AY19" s="397"/>
      <c r="AZ19" s="397"/>
      <c r="BA19" s="397"/>
      <c r="BB19" s="397"/>
      <c r="BC19" s="419"/>
      <c r="BD19" s="419"/>
      <c r="BE19" s="419"/>
      <c r="BF19" s="419"/>
      <c r="BG19" s="420" t="str">
        <f>IF($Z19=0,"",'LDA Form'!$BG$12)</f>
        <v/>
      </c>
      <c r="BH19" s="421"/>
      <c r="BI19" s="421"/>
      <c r="BJ19" s="417"/>
      <c r="BK19" s="422" t="str">
        <f>IF($Z19=0,"",'LDA Form'!$BK$12)</f>
        <v/>
      </c>
      <c r="BL19" s="423"/>
      <c r="BM19" s="423"/>
      <c r="BN19" s="423"/>
      <c r="BO19" s="424"/>
      <c r="BP19" s="422" t="str">
        <f>IF($Z19=0,"",'LDA Form'!$BP$12)</f>
        <v/>
      </c>
      <c r="BQ19" s="423"/>
      <c r="BR19" s="423"/>
      <c r="BS19" s="423"/>
      <c r="BT19" s="423"/>
      <c r="BU19" s="423"/>
      <c r="BV19" s="423"/>
      <c r="BW19" s="425"/>
    </row>
    <row r="20" spans="1:75" ht="15" customHeight="1" thickBot="1">
      <c r="A20" s="182"/>
      <c r="B20" s="214"/>
      <c r="C20" s="215"/>
      <c r="D20" s="353"/>
      <c r="E20" s="357"/>
      <c r="F20" s="358"/>
      <c r="G20" s="358"/>
      <c r="H20" s="358"/>
      <c r="I20" s="358"/>
      <c r="J20" s="358"/>
      <c r="K20" s="358"/>
      <c r="L20" s="358"/>
      <c r="M20" s="359"/>
      <c r="N20" s="362"/>
      <c r="O20" s="362"/>
      <c r="P20" s="362"/>
      <c r="Q20" s="362"/>
      <c r="R20" s="362"/>
      <c r="S20" s="385"/>
      <c r="T20" s="385"/>
      <c r="U20" s="385"/>
      <c r="V20" s="385"/>
      <c r="W20" s="385"/>
      <c r="X20" s="385"/>
      <c r="Y20" s="385"/>
      <c r="Z20" s="366"/>
      <c r="AA20" s="367"/>
      <c r="AB20" s="367"/>
      <c r="AC20" s="367"/>
      <c r="AD20" s="367"/>
      <c r="AE20" s="368"/>
      <c r="AF20" s="269" t="s">
        <v>26</v>
      </c>
      <c r="AG20" s="269"/>
      <c r="AH20" s="270"/>
      <c r="AI20" s="411"/>
      <c r="AJ20" s="411"/>
      <c r="AK20" s="411"/>
      <c r="AL20" s="411"/>
      <c r="AM20" s="411"/>
      <c r="AN20" s="411"/>
      <c r="AO20" s="411"/>
      <c r="AP20" s="411"/>
      <c r="AQ20" s="412" t="str">
        <f>IF($Z19=0,"",'LDA Form'!$AQ$13)</f>
        <v/>
      </c>
      <c r="AR20" s="412"/>
      <c r="AS20" s="412"/>
      <c r="AT20" s="412"/>
      <c r="AU20" s="412"/>
      <c r="AV20" s="412"/>
      <c r="AW20" s="406" t="s">
        <v>24</v>
      </c>
      <c r="AX20" s="406"/>
      <c r="AY20" s="406"/>
      <c r="AZ20" s="406"/>
      <c r="BA20" s="406"/>
      <c r="BB20" s="406"/>
      <c r="BC20" s="413"/>
      <c r="BD20" s="413"/>
      <c r="BE20" s="413"/>
      <c r="BF20" s="413"/>
      <c r="BG20" s="414" t="str">
        <f>IF($Z19=0,"",'LDA Form'!$BG$13)</f>
        <v/>
      </c>
      <c r="BH20" s="415"/>
      <c r="BI20" s="415"/>
      <c r="BJ20" s="416"/>
      <c r="BK20" s="414" t="str">
        <f>IF($Z19=0,"",'LDA Form'!$BK$13)</f>
        <v/>
      </c>
      <c r="BL20" s="415"/>
      <c r="BM20" s="415"/>
      <c r="BN20" s="415"/>
      <c r="BO20" s="416"/>
      <c r="BP20" s="414" t="str">
        <f>IF($Z19=0,"",'LDA Form'!$BP$13)</f>
        <v/>
      </c>
      <c r="BQ20" s="415"/>
      <c r="BR20" s="415"/>
      <c r="BS20" s="415"/>
      <c r="BT20" s="415"/>
      <c r="BU20" s="415"/>
      <c r="BV20" s="415"/>
      <c r="BW20" s="426"/>
    </row>
    <row r="21" spans="1:75" ht="15" customHeight="1">
      <c r="A21" s="182"/>
      <c r="B21" s="350">
        <v>22</v>
      </c>
      <c r="C21" s="351"/>
      <c r="D21" s="352"/>
      <c r="E21" s="354"/>
      <c r="F21" s="355"/>
      <c r="G21" s="355"/>
      <c r="H21" s="355"/>
      <c r="I21" s="355"/>
      <c r="J21" s="355"/>
      <c r="K21" s="355"/>
      <c r="L21" s="355"/>
      <c r="M21" s="356"/>
      <c r="N21" s="360"/>
      <c r="O21" s="361"/>
      <c r="P21" s="361"/>
      <c r="Q21" s="361"/>
      <c r="R21" s="361"/>
      <c r="S21" s="384"/>
      <c r="T21" s="384"/>
      <c r="U21" s="384"/>
      <c r="V21" s="384"/>
      <c r="W21" s="384"/>
      <c r="X21" s="384"/>
      <c r="Y21" s="384"/>
      <c r="Z21" s="363"/>
      <c r="AA21" s="364"/>
      <c r="AB21" s="364"/>
      <c r="AC21" s="364"/>
      <c r="AD21" s="364"/>
      <c r="AE21" s="365"/>
      <c r="AF21" s="193" t="s">
        <v>23</v>
      </c>
      <c r="AG21" s="193"/>
      <c r="AH21" s="194"/>
      <c r="AI21" s="427"/>
      <c r="AJ21" s="427"/>
      <c r="AK21" s="427"/>
      <c r="AL21" s="427"/>
      <c r="AM21" s="427"/>
      <c r="AN21" s="427"/>
      <c r="AO21" s="427"/>
      <c r="AP21" s="427"/>
      <c r="AQ21" s="417" t="str">
        <f>IF($Z21=0,"",'LDA Form'!$AQ$12)</f>
        <v/>
      </c>
      <c r="AR21" s="418"/>
      <c r="AS21" s="418"/>
      <c r="AT21" s="418"/>
      <c r="AU21" s="418"/>
      <c r="AV21" s="418"/>
      <c r="AW21" s="397" t="s">
        <v>24</v>
      </c>
      <c r="AX21" s="397"/>
      <c r="AY21" s="397"/>
      <c r="AZ21" s="397"/>
      <c r="BA21" s="397"/>
      <c r="BB21" s="397"/>
      <c r="BC21" s="419"/>
      <c r="BD21" s="419"/>
      <c r="BE21" s="419"/>
      <c r="BF21" s="419"/>
      <c r="BG21" s="420" t="str">
        <f>IF($Z21=0,"",'LDA Form'!$BG$12)</f>
        <v/>
      </c>
      <c r="BH21" s="421"/>
      <c r="BI21" s="421"/>
      <c r="BJ21" s="417"/>
      <c r="BK21" s="422" t="str">
        <f>IF($Z21=0,"",'LDA Form'!$BK$12)</f>
        <v/>
      </c>
      <c r="BL21" s="423"/>
      <c r="BM21" s="423"/>
      <c r="BN21" s="423"/>
      <c r="BO21" s="424"/>
      <c r="BP21" s="422" t="str">
        <f>IF($Z21=0,"",'LDA Form'!$BP$12)</f>
        <v/>
      </c>
      <c r="BQ21" s="423"/>
      <c r="BR21" s="423"/>
      <c r="BS21" s="423"/>
      <c r="BT21" s="423"/>
      <c r="BU21" s="423"/>
      <c r="BV21" s="423"/>
      <c r="BW21" s="425"/>
    </row>
    <row r="22" spans="1:75" ht="15" customHeight="1" thickBot="1">
      <c r="A22" s="182"/>
      <c r="B22" s="214"/>
      <c r="C22" s="215"/>
      <c r="D22" s="353"/>
      <c r="E22" s="357"/>
      <c r="F22" s="358"/>
      <c r="G22" s="358"/>
      <c r="H22" s="358"/>
      <c r="I22" s="358"/>
      <c r="J22" s="358"/>
      <c r="K22" s="358"/>
      <c r="L22" s="358"/>
      <c r="M22" s="359"/>
      <c r="N22" s="362"/>
      <c r="O22" s="362"/>
      <c r="P22" s="362"/>
      <c r="Q22" s="362"/>
      <c r="R22" s="362"/>
      <c r="S22" s="385"/>
      <c r="T22" s="385"/>
      <c r="U22" s="385"/>
      <c r="V22" s="385"/>
      <c r="W22" s="385"/>
      <c r="X22" s="385"/>
      <c r="Y22" s="385"/>
      <c r="Z22" s="366"/>
      <c r="AA22" s="367"/>
      <c r="AB22" s="367"/>
      <c r="AC22" s="367"/>
      <c r="AD22" s="367"/>
      <c r="AE22" s="368"/>
      <c r="AF22" s="269" t="s">
        <v>26</v>
      </c>
      <c r="AG22" s="269"/>
      <c r="AH22" s="270"/>
      <c r="AI22" s="411"/>
      <c r="AJ22" s="411"/>
      <c r="AK22" s="411"/>
      <c r="AL22" s="411"/>
      <c r="AM22" s="411"/>
      <c r="AN22" s="411"/>
      <c r="AO22" s="411"/>
      <c r="AP22" s="411"/>
      <c r="AQ22" s="412" t="str">
        <f>IF($Z21=0,"",'LDA Form'!$AQ$13)</f>
        <v/>
      </c>
      <c r="AR22" s="412"/>
      <c r="AS22" s="412"/>
      <c r="AT22" s="412"/>
      <c r="AU22" s="412"/>
      <c r="AV22" s="412"/>
      <c r="AW22" s="406" t="s">
        <v>24</v>
      </c>
      <c r="AX22" s="406"/>
      <c r="AY22" s="406"/>
      <c r="AZ22" s="406"/>
      <c r="BA22" s="406"/>
      <c r="BB22" s="406"/>
      <c r="BC22" s="413"/>
      <c r="BD22" s="413"/>
      <c r="BE22" s="413"/>
      <c r="BF22" s="413"/>
      <c r="BG22" s="414" t="str">
        <f>IF($Z21=0,"",'LDA Form'!$BG$13)</f>
        <v/>
      </c>
      <c r="BH22" s="415"/>
      <c r="BI22" s="415"/>
      <c r="BJ22" s="416"/>
      <c r="BK22" s="414" t="str">
        <f>IF($Z21=0,"",'LDA Form'!$BK$13)</f>
        <v/>
      </c>
      <c r="BL22" s="415"/>
      <c r="BM22" s="415"/>
      <c r="BN22" s="415"/>
      <c r="BO22" s="416"/>
      <c r="BP22" s="414" t="str">
        <f>IF($Z21=0,"",'LDA Form'!$BP$13)</f>
        <v/>
      </c>
      <c r="BQ22" s="415"/>
      <c r="BR22" s="415"/>
      <c r="BS22" s="415"/>
      <c r="BT22" s="415"/>
      <c r="BU22" s="415"/>
      <c r="BV22" s="415"/>
      <c r="BW22" s="426"/>
    </row>
    <row r="23" spans="1:75" ht="15" customHeight="1">
      <c r="A23" s="182"/>
      <c r="B23" s="350">
        <v>23</v>
      </c>
      <c r="C23" s="351"/>
      <c r="D23" s="352"/>
      <c r="E23" s="354"/>
      <c r="F23" s="355"/>
      <c r="G23" s="355"/>
      <c r="H23" s="355"/>
      <c r="I23" s="355"/>
      <c r="J23" s="355"/>
      <c r="K23" s="355"/>
      <c r="L23" s="355"/>
      <c r="M23" s="356"/>
      <c r="N23" s="360"/>
      <c r="O23" s="361"/>
      <c r="P23" s="361"/>
      <c r="Q23" s="361"/>
      <c r="R23" s="361"/>
      <c r="S23" s="384"/>
      <c r="T23" s="384"/>
      <c r="U23" s="384"/>
      <c r="V23" s="384"/>
      <c r="W23" s="384"/>
      <c r="X23" s="384"/>
      <c r="Y23" s="384"/>
      <c r="Z23" s="363"/>
      <c r="AA23" s="364"/>
      <c r="AB23" s="364"/>
      <c r="AC23" s="364"/>
      <c r="AD23" s="364"/>
      <c r="AE23" s="365"/>
      <c r="AF23" s="193" t="s">
        <v>23</v>
      </c>
      <c r="AG23" s="193"/>
      <c r="AH23" s="194"/>
      <c r="AI23" s="427"/>
      <c r="AJ23" s="427"/>
      <c r="AK23" s="427"/>
      <c r="AL23" s="427"/>
      <c r="AM23" s="427"/>
      <c r="AN23" s="427"/>
      <c r="AO23" s="427"/>
      <c r="AP23" s="427"/>
      <c r="AQ23" s="417" t="str">
        <f>IF($Z23=0,"",'LDA Form'!$AQ$12)</f>
        <v/>
      </c>
      <c r="AR23" s="418"/>
      <c r="AS23" s="418"/>
      <c r="AT23" s="418"/>
      <c r="AU23" s="418"/>
      <c r="AV23" s="418"/>
      <c r="AW23" s="397" t="s">
        <v>24</v>
      </c>
      <c r="AX23" s="397"/>
      <c r="AY23" s="397"/>
      <c r="AZ23" s="397"/>
      <c r="BA23" s="397"/>
      <c r="BB23" s="397"/>
      <c r="BC23" s="419"/>
      <c r="BD23" s="419"/>
      <c r="BE23" s="419"/>
      <c r="BF23" s="419"/>
      <c r="BG23" s="420" t="str">
        <f>IF($Z23=0,"",'LDA Form'!$BG$12)</f>
        <v/>
      </c>
      <c r="BH23" s="421"/>
      <c r="BI23" s="421"/>
      <c r="BJ23" s="417"/>
      <c r="BK23" s="422" t="str">
        <f>IF($Z23=0,"",'LDA Form'!$BK$12)</f>
        <v/>
      </c>
      <c r="BL23" s="423"/>
      <c r="BM23" s="423"/>
      <c r="BN23" s="423"/>
      <c r="BO23" s="424"/>
      <c r="BP23" s="422" t="str">
        <f>IF($Z23=0,"",'LDA Form'!$BP$12)</f>
        <v/>
      </c>
      <c r="BQ23" s="423"/>
      <c r="BR23" s="423"/>
      <c r="BS23" s="423"/>
      <c r="BT23" s="423"/>
      <c r="BU23" s="423"/>
      <c r="BV23" s="423"/>
      <c r="BW23" s="425"/>
    </row>
    <row r="24" spans="1:75" ht="15" customHeight="1" thickBot="1">
      <c r="A24" s="182"/>
      <c r="B24" s="214"/>
      <c r="C24" s="215"/>
      <c r="D24" s="353"/>
      <c r="E24" s="357"/>
      <c r="F24" s="358"/>
      <c r="G24" s="358"/>
      <c r="H24" s="358"/>
      <c r="I24" s="358"/>
      <c r="J24" s="358"/>
      <c r="K24" s="358"/>
      <c r="L24" s="358"/>
      <c r="M24" s="359"/>
      <c r="N24" s="362"/>
      <c r="O24" s="362"/>
      <c r="P24" s="362"/>
      <c r="Q24" s="362"/>
      <c r="R24" s="362"/>
      <c r="S24" s="385"/>
      <c r="T24" s="385"/>
      <c r="U24" s="385"/>
      <c r="V24" s="385"/>
      <c r="W24" s="385"/>
      <c r="X24" s="385"/>
      <c r="Y24" s="385"/>
      <c r="Z24" s="366"/>
      <c r="AA24" s="367"/>
      <c r="AB24" s="367"/>
      <c r="AC24" s="367"/>
      <c r="AD24" s="367"/>
      <c r="AE24" s="368"/>
      <c r="AF24" s="269" t="s">
        <v>26</v>
      </c>
      <c r="AG24" s="269"/>
      <c r="AH24" s="270"/>
      <c r="AI24" s="411"/>
      <c r="AJ24" s="411"/>
      <c r="AK24" s="411"/>
      <c r="AL24" s="411"/>
      <c r="AM24" s="411"/>
      <c r="AN24" s="411"/>
      <c r="AO24" s="411"/>
      <c r="AP24" s="411"/>
      <c r="AQ24" s="412" t="str">
        <f>IF($Z23=0,"",'LDA Form'!$AQ$13)</f>
        <v/>
      </c>
      <c r="AR24" s="412"/>
      <c r="AS24" s="412"/>
      <c r="AT24" s="412"/>
      <c r="AU24" s="412"/>
      <c r="AV24" s="412"/>
      <c r="AW24" s="406" t="s">
        <v>24</v>
      </c>
      <c r="AX24" s="406"/>
      <c r="AY24" s="406"/>
      <c r="AZ24" s="406"/>
      <c r="BA24" s="406"/>
      <c r="BB24" s="406"/>
      <c r="BC24" s="413"/>
      <c r="BD24" s="413"/>
      <c r="BE24" s="413"/>
      <c r="BF24" s="413"/>
      <c r="BG24" s="414" t="str">
        <f>IF($Z23=0,"",'LDA Form'!$BG$13)</f>
        <v/>
      </c>
      <c r="BH24" s="415"/>
      <c r="BI24" s="415"/>
      <c r="BJ24" s="416"/>
      <c r="BK24" s="414" t="str">
        <f>IF($Z23=0,"",'LDA Form'!$BK$13)</f>
        <v/>
      </c>
      <c r="BL24" s="415"/>
      <c r="BM24" s="415"/>
      <c r="BN24" s="415"/>
      <c r="BO24" s="416"/>
      <c r="BP24" s="414" t="str">
        <f>IF($Z23=0,"",'LDA Form'!$BP$13)</f>
        <v/>
      </c>
      <c r="BQ24" s="415"/>
      <c r="BR24" s="415"/>
      <c r="BS24" s="415"/>
      <c r="BT24" s="415"/>
      <c r="BU24" s="415"/>
      <c r="BV24" s="415"/>
      <c r="BW24" s="426"/>
    </row>
    <row r="25" spans="1:75" ht="15" customHeight="1">
      <c r="A25" s="182"/>
      <c r="B25" s="350">
        <v>24</v>
      </c>
      <c r="C25" s="351"/>
      <c r="D25" s="352"/>
      <c r="E25" s="354"/>
      <c r="F25" s="355"/>
      <c r="G25" s="355"/>
      <c r="H25" s="355"/>
      <c r="I25" s="355"/>
      <c r="J25" s="355"/>
      <c r="K25" s="355"/>
      <c r="L25" s="355"/>
      <c r="M25" s="356"/>
      <c r="N25" s="360"/>
      <c r="O25" s="361"/>
      <c r="P25" s="361"/>
      <c r="Q25" s="361"/>
      <c r="R25" s="361"/>
      <c r="S25" s="384"/>
      <c r="T25" s="384"/>
      <c r="U25" s="384"/>
      <c r="V25" s="384"/>
      <c r="W25" s="384"/>
      <c r="X25" s="384"/>
      <c r="Y25" s="384"/>
      <c r="Z25" s="363"/>
      <c r="AA25" s="364"/>
      <c r="AB25" s="364"/>
      <c r="AC25" s="364"/>
      <c r="AD25" s="364"/>
      <c r="AE25" s="365"/>
      <c r="AF25" s="193" t="s">
        <v>23</v>
      </c>
      <c r="AG25" s="193"/>
      <c r="AH25" s="194"/>
      <c r="AI25" s="427"/>
      <c r="AJ25" s="427"/>
      <c r="AK25" s="427"/>
      <c r="AL25" s="427"/>
      <c r="AM25" s="427"/>
      <c r="AN25" s="427"/>
      <c r="AO25" s="427"/>
      <c r="AP25" s="427"/>
      <c r="AQ25" s="417" t="str">
        <f>IF($Z25=0,"",'LDA Form'!$AQ$12)</f>
        <v/>
      </c>
      <c r="AR25" s="418"/>
      <c r="AS25" s="418"/>
      <c r="AT25" s="418"/>
      <c r="AU25" s="418"/>
      <c r="AV25" s="418"/>
      <c r="AW25" s="397" t="s">
        <v>24</v>
      </c>
      <c r="AX25" s="397"/>
      <c r="AY25" s="397"/>
      <c r="AZ25" s="397"/>
      <c r="BA25" s="397"/>
      <c r="BB25" s="397"/>
      <c r="BC25" s="419"/>
      <c r="BD25" s="419"/>
      <c r="BE25" s="419"/>
      <c r="BF25" s="419"/>
      <c r="BG25" s="420" t="str">
        <f>IF($Z25=0,"",'LDA Form'!$BG$12)</f>
        <v/>
      </c>
      <c r="BH25" s="421"/>
      <c r="BI25" s="421"/>
      <c r="BJ25" s="417"/>
      <c r="BK25" s="422" t="str">
        <f>IF($Z25=0,"",'LDA Form'!$BK$12)</f>
        <v/>
      </c>
      <c r="BL25" s="423"/>
      <c r="BM25" s="423"/>
      <c r="BN25" s="423"/>
      <c r="BO25" s="424"/>
      <c r="BP25" s="422" t="str">
        <f>IF($Z25=0,"",'LDA Form'!$BP$12)</f>
        <v/>
      </c>
      <c r="BQ25" s="423"/>
      <c r="BR25" s="423"/>
      <c r="BS25" s="423"/>
      <c r="BT25" s="423"/>
      <c r="BU25" s="423"/>
      <c r="BV25" s="423"/>
      <c r="BW25" s="425"/>
    </row>
    <row r="26" spans="1:75" ht="15" customHeight="1" thickBot="1">
      <c r="A26" s="182"/>
      <c r="B26" s="214"/>
      <c r="C26" s="215"/>
      <c r="D26" s="353"/>
      <c r="E26" s="357"/>
      <c r="F26" s="358"/>
      <c r="G26" s="358"/>
      <c r="H26" s="358"/>
      <c r="I26" s="358"/>
      <c r="J26" s="358"/>
      <c r="K26" s="358"/>
      <c r="L26" s="358"/>
      <c r="M26" s="359"/>
      <c r="N26" s="362"/>
      <c r="O26" s="362"/>
      <c r="P26" s="362"/>
      <c r="Q26" s="362"/>
      <c r="R26" s="362"/>
      <c r="S26" s="385"/>
      <c r="T26" s="385"/>
      <c r="U26" s="385"/>
      <c r="V26" s="385"/>
      <c r="W26" s="385"/>
      <c r="X26" s="385"/>
      <c r="Y26" s="385"/>
      <c r="Z26" s="366"/>
      <c r="AA26" s="367"/>
      <c r="AB26" s="367"/>
      <c r="AC26" s="367"/>
      <c r="AD26" s="367"/>
      <c r="AE26" s="368"/>
      <c r="AF26" s="269" t="s">
        <v>26</v>
      </c>
      <c r="AG26" s="269"/>
      <c r="AH26" s="270"/>
      <c r="AI26" s="411"/>
      <c r="AJ26" s="411"/>
      <c r="AK26" s="411"/>
      <c r="AL26" s="411"/>
      <c r="AM26" s="411"/>
      <c r="AN26" s="411"/>
      <c r="AO26" s="411"/>
      <c r="AP26" s="411"/>
      <c r="AQ26" s="412" t="str">
        <f>IF($Z25=0,"",'LDA Form'!$AQ$13)</f>
        <v/>
      </c>
      <c r="AR26" s="412"/>
      <c r="AS26" s="412"/>
      <c r="AT26" s="412"/>
      <c r="AU26" s="412"/>
      <c r="AV26" s="412"/>
      <c r="AW26" s="406" t="s">
        <v>24</v>
      </c>
      <c r="AX26" s="406"/>
      <c r="AY26" s="406"/>
      <c r="AZ26" s="406"/>
      <c r="BA26" s="406"/>
      <c r="BB26" s="406"/>
      <c r="BC26" s="413"/>
      <c r="BD26" s="413"/>
      <c r="BE26" s="413"/>
      <c r="BF26" s="413"/>
      <c r="BG26" s="414" t="str">
        <f>IF($Z25=0,"",'LDA Form'!$BG$13)</f>
        <v/>
      </c>
      <c r="BH26" s="415"/>
      <c r="BI26" s="415"/>
      <c r="BJ26" s="416"/>
      <c r="BK26" s="414" t="str">
        <f>IF($Z25=0,"",'LDA Form'!$BK$13)</f>
        <v/>
      </c>
      <c r="BL26" s="415"/>
      <c r="BM26" s="415"/>
      <c r="BN26" s="415"/>
      <c r="BO26" s="416"/>
      <c r="BP26" s="414" t="str">
        <f>IF($Z25=0,"",'LDA Form'!$BP$13)</f>
        <v/>
      </c>
      <c r="BQ26" s="415"/>
      <c r="BR26" s="415"/>
      <c r="BS26" s="415"/>
      <c r="BT26" s="415"/>
      <c r="BU26" s="415"/>
      <c r="BV26" s="415"/>
      <c r="BW26" s="426"/>
    </row>
    <row r="27" spans="1:75" ht="15" customHeight="1">
      <c r="A27" s="182"/>
      <c r="B27" s="350">
        <v>25</v>
      </c>
      <c r="C27" s="351"/>
      <c r="D27" s="352"/>
      <c r="E27" s="354"/>
      <c r="F27" s="355"/>
      <c r="G27" s="355"/>
      <c r="H27" s="355"/>
      <c r="I27" s="355"/>
      <c r="J27" s="355"/>
      <c r="K27" s="355"/>
      <c r="L27" s="355"/>
      <c r="M27" s="356"/>
      <c r="N27" s="360"/>
      <c r="O27" s="361"/>
      <c r="P27" s="361"/>
      <c r="Q27" s="361"/>
      <c r="R27" s="361"/>
      <c r="S27" s="384"/>
      <c r="T27" s="384"/>
      <c r="U27" s="384"/>
      <c r="V27" s="384"/>
      <c r="W27" s="384"/>
      <c r="X27" s="384"/>
      <c r="Y27" s="384"/>
      <c r="Z27" s="363"/>
      <c r="AA27" s="364"/>
      <c r="AB27" s="364"/>
      <c r="AC27" s="364"/>
      <c r="AD27" s="364"/>
      <c r="AE27" s="365"/>
      <c r="AF27" s="193" t="s">
        <v>23</v>
      </c>
      <c r="AG27" s="193"/>
      <c r="AH27" s="194"/>
      <c r="AI27" s="427"/>
      <c r="AJ27" s="427"/>
      <c r="AK27" s="427"/>
      <c r="AL27" s="427"/>
      <c r="AM27" s="427"/>
      <c r="AN27" s="427"/>
      <c r="AO27" s="427"/>
      <c r="AP27" s="427"/>
      <c r="AQ27" s="417" t="str">
        <f>IF($Z27=0,"",'LDA Form'!$AQ$12)</f>
        <v/>
      </c>
      <c r="AR27" s="418"/>
      <c r="AS27" s="418"/>
      <c r="AT27" s="418"/>
      <c r="AU27" s="418"/>
      <c r="AV27" s="418"/>
      <c r="AW27" s="397" t="s">
        <v>24</v>
      </c>
      <c r="AX27" s="397"/>
      <c r="AY27" s="397"/>
      <c r="AZ27" s="397"/>
      <c r="BA27" s="397"/>
      <c r="BB27" s="397"/>
      <c r="BC27" s="419"/>
      <c r="BD27" s="419"/>
      <c r="BE27" s="419"/>
      <c r="BF27" s="419"/>
      <c r="BG27" s="420" t="str">
        <f>IF($Z27=0,"",'LDA Form'!$BG$12)</f>
        <v/>
      </c>
      <c r="BH27" s="421"/>
      <c r="BI27" s="421"/>
      <c r="BJ27" s="417"/>
      <c r="BK27" s="422" t="str">
        <f>IF($Z27=0,"",'LDA Form'!$BK$12)</f>
        <v/>
      </c>
      <c r="BL27" s="423"/>
      <c r="BM27" s="423"/>
      <c r="BN27" s="423"/>
      <c r="BO27" s="424"/>
      <c r="BP27" s="422" t="str">
        <f>IF($Z27=0,"",'LDA Form'!$BP$12)</f>
        <v/>
      </c>
      <c r="BQ27" s="423"/>
      <c r="BR27" s="423"/>
      <c r="BS27" s="423"/>
      <c r="BT27" s="423"/>
      <c r="BU27" s="423"/>
      <c r="BV27" s="423"/>
      <c r="BW27" s="425"/>
    </row>
    <row r="28" spans="1:75" ht="15" customHeight="1" thickBot="1">
      <c r="A28" s="182"/>
      <c r="B28" s="214"/>
      <c r="C28" s="215"/>
      <c r="D28" s="353"/>
      <c r="E28" s="357"/>
      <c r="F28" s="358"/>
      <c r="G28" s="358"/>
      <c r="H28" s="358"/>
      <c r="I28" s="358"/>
      <c r="J28" s="358"/>
      <c r="K28" s="358"/>
      <c r="L28" s="358"/>
      <c r="M28" s="359"/>
      <c r="N28" s="362"/>
      <c r="O28" s="362"/>
      <c r="P28" s="362"/>
      <c r="Q28" s="362"/>
      <c r="R28" s="362"/>
      <c r="S28" s="385"/>
      <c r="T28" s="385"/>
      <c r="U28" s="385"/>
      <c r="V28" s="385"/>
      <c r="W28" s="385"/>
      <c r="X28" s="385"/>
      <c r="Y28" s="385"/>
      <c r="Z28" s="366"/>
      <c r="AA28" s="367"/>
      <c r="AB28" s="367"/>
      <c r="AC28" s="367"/>
      <c r="AD28" s="367"/>
      <c r="AE28" s="368"/>
      <c r="AF28" s="269" t="s">
        <v>26</v>
      </c>
      <c r="AG28" s="269"/>
      <c r="AH28" s="270"/>
      <c r="AI28" s="411"/>
      <c r="AJ28" s="411"/>
      <c r="AK28" s="411"/>
      <c r="AL28" s="411"/>
      <c r="AM28" s="411"/>
      <c r="AN28" s="411"/>
      <c r="AO28" s="411"/>
      <c r="AP28" s="411"/>
      <c r="AQ28" s="412" t="str">
        <f>IF($Z27=0,"",'LDA Form'!$AQ$13)</f>
        <v/>
      </c>
      <c r="AR28" s="412"/>
      <c r="AS28" s="412"/>
      <c r="AT28" s="412"/>
      <c r="AU28" s="412"/>
      <c r="AV28" s="412"/>
      <c r="AW28" s="406" t="s">
        <v>24</v>
      </c>
      <c r="AX28" s="406"/>
      <c r="AY28" s="406"/>
      <c r="AZ28" s="406"/>
      <c r="BA28" s="406"/>
      <c r="BB28" s="406"/>
      <c r="BC28" s="413"/>
      <c r="BD28" s="413"/>
      <c r="BE28" s="413"/>
      <c r="BF28" s="413"/>
      <c r="BG28" s="414" t="str">
        <f>IF($Z27=0,"",'LDA Form'!$BG$13)</f>
        <v/>
      </c>
      <c r="BH28" s="415"/>
      <c r="BI28" s="415"/>
      <c r="BJ28" s="416"/>
      <c r="BK28" s="414" t="str">
        <f>IF($Z27=0,"",'LDA Form'!$BK$13)</f>
        <v/>
      </c>
      <c r="BL28" s="415"/>
      <c r="BM28" s="415"/>
      <c r="BN28" s="415"/>
      <c r="BO28" s="416"/>
      <c r="BP28" s="414" t="str">
        <f>IF($Z27=0,"",'LDA Form'!$BP$13)</f>
        <v/>
      </c>
      <c r="BQ28" s="415"/>
      <c r="BR28" s="415"/>
      <c r="BS28" s="415"/>
      <c r="BT28" s="415"/>
      <c r="BU28" s="415"/>
      <c r="BV28" s="415"/>
      <c r="BW28" s="426"/>
    </row>
    <row r="29" spans="1:75" ht="15" customHeight="1">
      <c r="A29" s="182"/>
      <c r="B29" s="350">
        <v>26</v>
      </c>
      <c r="C29" s="351"/>
      <c r="D29" s="352"/>
      <c r="E29" s="354"/>
      <c r="F29" s="355"/>
      <c r="G29" s="355"/>
      <c r="H29" s="355"/>
      <c r="I29" s="355"/>
      <c r="J29" s="355"/>
      <c r="K29" s="355"/>
      <c r="L29" s="355"/>
      <c r="M29" s="356"/>
      <c r="N29" s="360"/>
      <c r="O29" s="361"/>
      <c r="P29" s="361"/>
      <c r="Q29" s="361"/>
      <c r="R29" s="361"/>
      <c r="S29" s="384"/>
      <c r="T29" s="384"/>
      <c r="U29" s="384"/>
      <c r="V29" s="384"/>
      <c r="W29" s="384"/>
      <c r="X29" s="384"/>
      <c r="Y29" s="384"/>
      <c r="Z29" s="363"/>
      <c r="AA29" s="364"/>
      <c r="AB29" s="364"/>
      <c r="AC29" s="364"/>
      <c r="AD29" s="364"/>
      <c r="AE29" s="365"/>
      <c r="AF29" s="193" t="s">
        <v>23</v>
      </c>
      <c r="AG29" s="193"/>
      <c r="AH29" s="194"/>
      <c r="AI29" s="427"/>
      <c r="AJ29" s="427"/>
      <c r="AK29" s="427"/>
      <c r="AL29" s="427"/>
      <c r="AM29" s="427"/>
      <c r="AN29" s="427"/>
      <c r="AO29" s="427"/>
      <c r="AP29" s="427"/>
      <c r="AQ29" s="417" t="str">
        <f>IF($Z29=0,"",'LDA Form'!$AQ$12)</f>
        <v/>
      </c>
      <c r="AR29" s="418"/>
      <c r="AS29" s="418"/>
      <c r="AT29" s="418"/>
      <c r="AU29" s="418"/>
      <c r="AV29" s="418"/>
      <c r="AW29" s="397" t="s">
        <v>24</v>
      </c>
      <c r="AX29" s="397"/>
      <c r="AY29" s="397"/>
      <c r="AZ29" s="397"/>
      <c r="BA29" s="397"/>
      <c r="BB29" s="397"/>
      <c r="BC29" s="419"/>
      <c r="BD29" s="419"/>
      <c r="BE29" s="419"/>
      <c r="BF29" s="419"/>
      <c r="BG29" s="420" t="str">
        <f>IF($Z29=0,"",'LDA Form'!$BG$12)</f>
        <v/>
      </c>
      <c r="BH29" s="421"/>
      <c r="BI29" s="421"/>
      <c r="BJ29" s="417"/>
      <c r="BK29" s="422" t="str">
        <f>IF($Z29=0,"",'LDA Form'!$BK$12)</f>
        <v/>
      </c>
      <c r="BL29" s="423"/>
      <c r="BM29" s="423"/>
      <c r="BN29" s="423"/>
      <c r="BO29" s="424"/>
      <c r="BP29" s="422" t="str">
        <f>IF($Z29=0,"",'LDA Form'!$BP$12)</f>
        <v/>
      </c>
      <c r="BQ29" s="423"/>
      <c r="BR29" s="423"/>
      <c r="BS29" s="423"/>
      <c r="BT29" s="423"/>
      <c r="BU29" s="423"/>
      <c r="BV29" s="423"/>
      <c r="BW29" s="425"/>
    </row>
    <row r="30" spans="1:75" ht="15" customHeight="1" thickBot="1">
      <c r="A30" s="182"/>
      <c r="B30" s="214"/>
      <c r="C30" s="215"/>
      <c r="D30" s="353"/>
      <c r="E30" s="357"/>
      <c r="F30" s="358"/>
      <c r="G30" s="358"/>
      <c r="H30" s="358"/>
      <c r="I30" s="358"/>
      <c r="J30" s="358"/>
      <c r="K30" s="358"/>
      <c r="L30" s="358"/>
      <c r="M30" s="359"/>
      <c r="N30" s="362"/>
      <c r="O30" s="362"/>
      <c r="P30" s="362"/>
      <c r="Q30" s="362"/>
      <c r="R30" s="362"/>
      <c r="S30" s="385"/>
      <c r="T30" s="385"/>
      <c r="U30" s="385"/>
      <c r="V30" s="385"/>
      <c r="W30" s="385"/>
      <c r="X30" s="385"/>
      <c r="Y30" s="385"/>
      <c r="Z30" s="366"/>
      <c r="AA30" s="367"/>
      <c r="AB30" s="367"/>
      <c r="AC30" s="367"/>
      <c r="AD30" s="367"/>
      <c r="AE30" s="368"/>
      <c r="AF30" s="269" t="s">
        <v>26</v>
      </c>
      <c r="AG30" s="269"/>
      <c r="AH30" s="270"/>
      <c r="AI30" s="411"/>
      <c r="AJ30" s="411"/>
      <c r="AK30" s="411"/>
      <c r="AL30" s="411"/>
      <c r="AM30" s="411"/>
      <c r="AN30" s="411"/>
      <c r="AO30" s="411"/>
      <c r="AP30" s="411"/>
      <c r="AQ30" s="412" t="str">
        <f>IF($Z29=0,"",'LDA Form'!$AQ$13)</f>
        <v/>
      </c>
      <c r="AR30" s="412"/>
      <c r="AS30" s="412"/>
      <c r="AT30" s="412"/>
      <c r="AU30" s="412"/>
      <c r="AV30" s="412"/>
      <c r="AW30" s="406" t="s">
        <v>24</v>
      </c>
      <c r="AX30" s="406"/>
      <c r="AY30" s="406"/>
      <c r="AZ30" s="406"/>
      <c r="BA30" s="406"/>
      <c r="BB30" s="406"/>
      <c r="BC30" s="413"/>
      <c r="BD30" s="413"/>
      <c r="BE30" s="413"/>
      <c r="BF30" s="413"/>
      <c r="BG30" s="414" t="str">
        <f>IF($Z29=0,"",'LDA Form'!$BG$13)</f>
        <v/>
      </c>
      <c r="BH30" s="415"/>
      <c r="BI30" s="415"/>
      <c r="BJ30" s="416"/>
      <c r="BK30" s="414" t="str">
        <f>IF($Z29=0,"",'LDA Form'!$BK$13)</f>
        <v/>
      </c>
      <c r="BL30" s="415"/>
      <c r="BM30" s="415"/>
      <c r="BN30" s="415"/>
      <c r="BO30" s="416"/>
      <c r="BP30" s="414" t="str">
        <f>IF($Z29=0,"",'LDA Form'!$BP$13)</f>
        <v/>
      </c>
      <c r="BQ30" s="415"/>
      <c r="BR30" s="415"/>
      <c r="BS30" s="415"/>
      <c r="BT30" s="415"/>
      <c r="BU30" s="415"/>
      <c r="BV30" s="415"/>
      <c r="BW30" s="426"/>
    </row>
    <row r="31" spans="1:75" ht="15" customHeight="1">
      <c r="A31" s="182"/>
      <c r="B31" s="350">
        <v>27</v>
      </c>
      <c r="C31" s="351"/>
      <c r="D31" s="352"/>
      <c r="E31" s="354"/>
      <c r="F31" s="355"/>
      <c r="G31" s="355"/>
      <c r="H31" s="355"/>
      <c r="I31" s="355"/>
      <c r="J31" s="355"/>
      <c r="K31" s="355"/>
      <c r="L31" s="355"/>
      <c r="M31" s="356"/>
      <c r="N31" s="360"/>
      <c r="O31" s="361"/>
      <c r="P31" s="361"/>
      <c r="Q31" s="361"/>
      <c r="R31" s="361"/>
      <c r="S31" s="384"/>
      <c r="T31" s="384"/>
      <c r="U31" s="384"/>
      <c r="V31" s="384"/>
      <c r="W31" s="384"/>
      <c r="X31" s="384"/>
      <c r="Y31" s="384"/>
      <c r="Z31" s="363"/>
      <c r="AA31" s="364"/>
      <c r="AB31" s="364"/>
      <c r="AC31" s="364"/>
      <c r="AD31" s="364"/>
      <c r="AE31" s="365"/>
      <c r="AF31" s="193" t="s">
        <v>23</v>
      </c>
      <c r="AG31" s="193"/>
      <c r="AH31" s="194"/>
      <c r="AI31" s="427"/>
      <c r="AJ31" s="427"/>
      <c r="AK31" s="427"/>
      <c r="AL31" s="427"/>
      <c r="AM31" s="427"/>
      <c r="AN31" s="427"/>
      <c r="AO31" s="427"/>
      <c r="AP31" s="427"/>
      <c r="AQ31" s="417" t="str">
        <f>IF($Z31=0,"",'LDA Form'!$AQ$12)</f>
        <v/>
      </c>
      <c r="AR31" s="418"/>
      <c r="AS31" s="418"/>
      <c r="AT31" s="418"/>
      <c r="AU31" s="418"/>
      <c r="AV31" s="418"/>
      <c r="AW31" s="397" t="s">
        <v>24</v>
      </c>
      <c r="AX31" s="397"/>
      <c r="AY31" s="397"/>
      <c r="AZ31" s="397"/>
      <c r="BA31" s="397"/>
      <c r="BB31" s="397"/>
      <c r="BC31" s="419"/>
      <c r="BD31" s="419"/>
      <c r="BE31" s="419"/>
      <c r="BF31" s="419"/>
      <c r="BG31" s="420" t="str">
        <f>IF($Z31=0,"",'LDA Form'!$BG$12)</f>
        <v/>
      </c>
      <c r="BH31" s="421"/>
      <c r="BI31" s="421"/>
      <c r="BJ31" s="417"/>
      <c r="BK31" s="422" t="str">
        <f>IF($Z31=0,"",'LDA Form'!$BK$12)</f>
        <v/>
      </c>
      <c r="BL31" s="423"/>
      <c r="BM31" s="423"/>
      <c r="BN31" s="423"/>
      <c r="BO31" s="424"/>
      <c r="BP31" s="422" t="str">
        <f>IF($Z31=0,"",'LDA Form'!$BP$12)</f>
        <v/>
      </c>
      <c r="BQ31" s="423"/>
      <c r="BR31" s="423"/>
      <c r="BS31" s="423"/>
      <c r="BT31" s="423"/>
      <c r="BU31" s="423"/>
      <c r="BV31" s="423"/>
      <c r="BW31" s="425"/>
    </row>
    <row r="32" spans="1:75" ht="15" customHeight="1" thickBot="1">
      <c r="A32" s="182"/>
      <c r="B32" s="214"/>
      <c r="C32" s="215"/>
      <c r="D32" s="353"/>
      <c r="E32" s="357"/>
      <c r="F32" s="358"/>
      <c r="G32" s="358"/>
      <c r="H32" s="358"/>
      <c r="I32" s="358"/>
      <c r="J32" s="358"/>
      <c r="K32" s="358"/>
      <c r="L32" s="358"/>
      <c r="M32" s="359"/>
      <c r="N32" s="362"/>
      <c r="O32" s="362"/>
      <c r="P32" s="362"/>
      <c r="Q32" s="362"/>
      <c r="R32" s="362"/>
      <c r="S32" s="385"/>
      <c r="T32" s="385"/>
      <c r="U32" s="385"/>
      <c r="V32" s="385"/>
      <c r="W32" s="385"/>
      <c r="X32" s="385"/>
      <c r="Y32" s="385"/>
      <c r="Z32" s="366"/>
      <c r="AA32" s="367"/>
      <c r="AB32" s="367"/>
      <c r="AC32" s="367"/>
      <c r="AD32" s="367"/>
      <c r="AE32" s="368"/>
      <c r="AF32" s="269" t="s">
        <v>26</v>
      </c>
      <c r="AG32" s="269"/>
      <c r="AH32" s="270"/>
      <c r="AI32" s="411"/>
      <c r="AJ32" s="411"/>
      <c r="AK32" s="411"/>
      <c r="AL32" s="411"/>
      <c r="AM32" s="411"/>
      <c r="AN32" s="411"/>
      <c r="AO32" s="411"/>
      <c r="AP32" s="411"/>
      <c r="AQ32" s="412" t="str">
        <f>IF($Z31=0,"",'LDA Form'!$AQ$13)</f>
        <v/>
      </c>
      <c r="AR32" s="412"/>
      <c r="AS32" s="412"/>
      <c r="AT32" s="412"/>
      <c r="AU32" s="412"/>
      <c r="AV32" s="412"/>
      <c r="AW32" s="406" t="s">
        <v>24</v>
      </c>
      <c r="AX32" s="406"/>
      <c r="AY32" s="406"/>
      <c r="AZ32" s="406"/>
      <c r="BA32" s="406"/>
      <c r="BB32" s="406"/>
      <c r="BC32" s="413"/>
      <c r="BD32" s="413"/>
      <c r="BE32" s="413"/>
      <c r="BF32" s="413"/>
      <c r="BG32" s="414" t="str">
        <f>IF($Z31=0,"",'LDA Form'!$BG$13)</f>
        <v/>
      </c>
      <c r="BH32" s="415"/>
      <c r="BI32" s="415"/>
      <c r="BJ32" s="416"/>
      <c r="BK32" s="414" t="str">
        <f>IF($Z31=0,"",'LDA Form'!$BK$13)</f>
        <v/>
      </c>
      <c r="BL32" s="415"/>
      <c r="BM32" s="415"/>
      <c r="BN32" s="415"/>
      <c r="BO32" s="416"/>
      <c r="BP32" s="414" t="str">
        <f>IF($Z31=0,"",'LDA Form'!$BP$13)</f>
        <v/>
      </c>
      <c r="BQ32" s="415"/>
      <c r="BR32" s="415"/>
      <c r="BS32" s="415"/>
      <c r="BT32" s="415"/>
      <c r="BU32" s="415"/>
      <c r="BV32" s="415"/>
      <c r="BW32" s="426"/>
    </row>
    <row r="33" spans="1:77" ht="15" customHeight="1">
      <c r="A33" s="182"/>
      <c r="B33" s="350">
        <v>28</v>
      </c>
      <c r="C33" s="351"/>
      <c r="D33" s="352"/>
      <c r="E33" s="354"/>
      <c r="F33" s="355"/>
      <c r="G33" s="355"/>
      <c r="H33" s="355"/>
      <c r="I33" s="355"/>
      <c r="J33" s="355"/>
      <c r="K33" s="355"/>
      <c r="L33" s="355"/>
      <c r="M33" s="356"/>
      <c r="N33" s="360"/>
      <c r="O33" s="361"/>
      <c r="P33" s="361"/>
      <c r="Q33" s="361"/>
      <c r="R33" s="361"/>
      <c r="S33" s="384"/>
      <c r="T33" s="384"/>
      <c r="U33" s="384"/>
      <c r="V33" s="384"/>
      <c r="W33" s="384"/>
      <c r="X33" s="384"/>
      <c r="Y33" s="384"/>
      <c r="Z33" s="363"/>
      <c r="AA33" s="364"/>
      <c r="AB33" s="364"/>
      <c r="AC33" s="364"/>
      <c r="AD33" s="364"/>
      <c r="AE33" s="365"/>
      <c r="AF33" s="193" t="s">
        <v>23</v>
      </c>
      <c r="AG33" s="193"/>
      <c r="AH33" s="194"/>
      <c r="AI33" s="427"/>
      <c r="AJ33" s="427"/>
      <c r="AK33" s="427"/>
      <c r="AL33" s="427"/>
      <c r="AM33" s="427"/>
      <c r="AN33" s="427"/>
      <c r="AO33" s="427"/>
      <c r="AP33" s="427"/>
      <c r="AQ33" s="417" t="str">
        <f>IF($Z33=0,"",'LDA Form'!$AQ$12)</f>
        <v/>
      </c>
      <c r="AR33" s="418"/>
      <c r="AS33" s="418"/>
      <c r="AT33" s="418"/>
      <c r="AU33" s="418"/>
      <c r="AV33" s="418"/>
      <c r="AW33" s="397" t="s">
        <v>24</v>
      </c>
      <c r="AX33" s="397"/>
      <c r="AY33" s="397"/>
      <c r="AZ33" s="397"/>
      <c r="BA33" s="397"/>
      <c r="BB33" s="397"/>
      <c r="BC33" s="419"/>
      <c r="BD33" s="419"/>
      <c r="BE33" s="419"/>
      <c r="BF33" s="419"/>
      <c r="BG33" s="420" t="str">
        <f>IF($Z33=0,"",'LDA Form'!$BG$12)</f>
        <v/>
      </c>
      <c r="BH33" s="421"/>
      <c r="BI33" s="421"/>
      <c r="BJ33" s="417"/>
      <c r="BK33" s="422" t="str">
        <f>IF($Z33=0,"",'LDA Form'!$BK$12)</f>
        <v/>
      </c>
      <c r="BL33" s="423"/>
      <c r="BM33" s="423"/>
      <c r="BN33" s="423"/>
      <c r="BO33" s="424"/>
      <c r="BP33" s="422" t="str">
        <f>IF($Z33=0,"",'LDA Form'!$BP$12)</f>
        <v/>
      </c>
      <c r="BQ33" s="423"/>
      <c r="BR33" s="423"/>
      <c r="BS33" s="423"/>
      <c r="BT33" s="423"/>
      <c r="BU33" s="423"/>
      <c r="BV33" s="423"/>
      <c r="BW33" s="425"/>
    </row>
    <row r="34" spans="1:77" ht="15" customHeight="1" thickBot="1">
      <c r="A34" s="182"/>
      <c r="B34" s="214"/>
      <c r="C34" s="215"/>
      <c r="D34" s="353"/>
      <c r="E34" s="357"/>
      <c r="F34" s="358"/>
      <c r="G34" s="358"/>
      <c r="H34" s="358"/>
      <c r="I34" s="358"/>
      <c r="J34" s="358"/>
      <c r="K34" s="358"/>
      <c r="L34" s="358"/>
      <c r="M34" s="359"/>
      <c r="N34" s="362"/>
      <c r="O34" s="362"/>
      <c r="P34" s="362"/>
      <c r="Q34" s="362"/>
      <c r="R34" s="362"/>
      <c r="S34" s="385"/>
      <c r="T34" s="385"/>
      <c r="U34" s="385"/>
      <c r="V34" s="385"/>
      <c r="W34" s="385"/>
      <c r="X34" s="385"/>
      <c r="Y34" s="385"/>
      <c r="Z34" s="366"/>
      <c r="AA34" s="367"/>
      <c r="AB34" s="367"/>
      <c r="AC34" s="367"/>
      <c r="AD34" s="367"/>
      <c r="AE34" s="368"/>
      <c r="AF34" s="269" t="s">
        <v>26</v>
      </c>
      <c r="AG34" s="269"/>
      <c r="AH34" s="270"/>
      <c r="AI34" s="411"/>
      <c r="AJ34" s="411"/>
      <c r="AK34" s="411"/>
      <c r="AL34" s="411"/>
      <c r="AM34" s="411"/>
      <c r="AN34" s="411"/>
      <c r="AO34" s="411"/>
      <c r="AP34" s="411"/>
      <c r="AQ34" s="412" t="str">
        <f>IF($Z33=0,"",'LDA Form'!$AQ$13)</f>
        <v/>
      </c>
      <c r="AR34" s="412"/>
      <c r="AS34" s="412"/>
      <c r="AT34" s="412"/>
      <c r="AU34" s="412"/>
      <c r="AV34" s="412"/>
      <c r="AW34" s="406" t="s">
        <v>24</v>
      </c>
      <c r="AX34" s="406"/>
      <c r="AY34" s="406"/>
      <c r="AZ34" s="406"/>
      <c r="BA34" s="406"/>
      <c r="BB34" s="406"/>
      <c r="BC34" s="413"/>
      <c r="BD34" s="413"/>
      <c r="BE34" s="413"/>
      <c r="BF34" s="413"/>
      <c r="BG34" s="414" t="str">
        <f>IF($Z33=0,"",'LDA Form'!$BG$13)</f>
        <v/>
      </c>
      <c r="BH34" s="415"/>
      <c r="BI34" s="415"/>
      <c r="BJ34" s="416"/>
      <c r="BK34" s="414" t="str">
        <f>IF($Z33=0,"",'LDA Form'!$BK$13)</f>
        <v/>
      </c>
      <c r="BL34" s="415"/>
      <c r="BM34" s="415"/>
      <c r="BN34" s="415"/>
      <c r="BO34" s="416"/>
      <c r="BP34" s="414" t="str">
        <f>IF($Z33=0,"",'LDA Form'!$BP$13)</f>
        <v/>
      </c>
      <c r="BQ34" s="415"/>
      <c r="BR34" s="415"/>
      <c r="BS34" s="415"/>
      <c r="BT34" s="415"/>
      <c r="BU34" s="415"/>
      <c r="BV34" s="415"/>
      <c r="BW34" s="426"/>
    </row>
    <row r="35" spans="1:77" ht="15" customHeight="1">
      <c r="A35" s="182"/>
      <c r="B35" s="350">
        <v>29</v>
      </c>
      <c r="C35" s="351"/>
      <c r="D35" s="352"/>
      <c r="E35" s="354"/>
      <c r="F35" s="355"/>
      <c r="G35" s="355"/>
      <c r="H35" s="355"/>
      <c r="I35" s="355"/>
      <c r="J35" s="355"/>
      <c r="K35" s="355"/>
      <c r="L35" s="355"/>
      <c r="M35" s="356"/>
      <c r="N35" s="360"/>
      <c r="O35" s="361"/>
      <c r="P35" s="361"/>
      <c r="Q35" s="361"/>
      <c r="R35" s="361"/>
      <c r="S35" s="384"/>
      <c r="T35" s="384"/>
      <c r="U35" s="384"/>
      <c r="V35" s="384"/>
      <c r="W35" s="384"/>
      <c r="X35" s="384"/>
      <c r="Y35" s="384"/>
      <c r="Z35" s="363"/>
      <c r="AA35" s="364"/>
      <c r="AB35" s="364"/>
      <c r="AC35" s="364"/>
      <c r="AD35" s="364"/>
      <c r="AE35" s="365"/>
      <c r="AF35" s="193" t="s">
        <v>23</v>
      </c>
      <c r="AG35" s="193"/>
      <c r="AH35" s="194"/>
      <c r="AI35" s="427"/>
      <c r="AJ35" s="427"/>
      <c r="AK35" s="427"/>
      <c r="AL35" s="427"/>
      <c r="AM35" s="427"/>
      <c r="AN35" s="427"/>
      <c r="AO35" s="427"/>
      <c r="AP35" s="427"/>
      <c r="AQ35" s="417" t="str">
        <f>IF($Z35=0,"",'LDA Form'!$AQ$12)</f>
        <v/>
      </c>
      <c r="AR35" s="418"/>
      <c r="AS35" s="418"/>
      <c r="AT35" s="418"/>
      <c r="AU35" s="418"/>
      <c r="AV35" s="418"/>
      <c r="AW35" s="397" t="s">
        <v>24</v>
      </c>
      <c r="AX35" s="397"/>
      <c r="AY35" s="397"/>
      <c r="AZ35" s="397"/>
      <c r="BA35" s="397"/>
      <c r="BB35" s="397"/>
      <c r="BC35" s="419"/>
      <c r="BD35" s="419"/>
      <c r="BE35" s="419"/>
      <c r="BF35" s="419"/>
      <c r="BG35" s="420" t="str">
        <f>IF($Z35=0,"",'LDA Form'!$BG$12)</f>
        <v/>
      </c>
      <c r="BH35" s="421"/>
      <c r="BI35" s="421"/>
      <c r="BJ35" s="417"/>
      <c r="BK35" s="422" t="str">
        <f>IF($Z35=0,"",'LDA Form'!$BK$12)</f>
        <v/>
      </c>
      <c r="BL35" s="423"/>
      <c r="BM35" s="423"/>
      <c r="BN35" s="423"/>
      <c r="BO35" s="424"/>
      <c r="BP35" s="422" t="str">
        <f>IF($Z35=0,"",'LDA Form'!$BP$12)</f>
        <v/>
      </c>
      <c r="BQ35" s="423"/>
      <c r="BR35" s="423"/>
      <c r="BS35" s="423"/>
      <c r="BT35" s="423"/>
      <c r="BU35" s="423"/>
      <c r="BV35" s="423"/>
      <c r="BW35" s="425"/>
    </row>
    <row r="36" spans="1:77" ht="15" customHeight="1" thickBot="1">
      <c r="A36" s="182"/>
      <c r="B36" s="214"/>
      <c r="C36" s="215"/>
      <c r="D36" s="353"/>
      <c r="E36" s="357"/>
      <c r="F36" s="358"/>
      <c r="G36" s="358"/>
      <c r="H36" s="358"/>
      <c r="I36" s="358"/>
      <c r="J36" s="358"/>
      <c r="K36" s="358"/>
      <c r="L36" s="358"/>
      <c r="M36" s="359"/>
      <c r="N36" s="362"/>
      <c r="O36" s="362"/>
      <c r="P36" s="362"/>
      <c r="Q36" s="362"/>
      <c r="R36" s="362"/>
      <c r="S36" s="385"/>
      <c r="T36" s="385"/>
      <c r="U36" s="385"/>
      <c r="V36" s="385"/>
      <c r="W36" s="385"/>
      <c r="X36" s="385"/>
      <c r="Y36" s="385"/>
      <c r="Z36" s="366"/>
      <c r="AA36" s="367"/>
      <c r="AB36" s="367"/>
      <c r="AC36" s="367"/>
      <c r="AD36" s="367"/>
      <c r="AE36" s="368"/>
      <c r="AF36" s="269" t="s">
        <v>26</v>
      </c>
      <c r="AG36" s="269"/>
      <c r="AH36" s="270"/>
      <c r="AI36" s="411"/>
      <c r="AJ36" s="411"/>
      <c r="AK36" s="411"/>
      <c r="AL36" s="411"/>
      <c r="AM36" s="411"/>
      <c r="AN36" s="411"/>
      <c r="AO36" s="411"/>
      <c r="AP36" s="411"/>
      <c r="AQ36" s="412" t="str">
        <f>IF($Z35=0,"",'LDA Form'!$AQ$13)</f>
        <v/>
      </c>
      <c r="AR36" s="412"/>
      <c r="AS36" s="412"/>
      <c r="AT36" s="412"/>
      <c r="AU36" s="412"/>
      <c r="AV36" s="412"/>
      <c r="AW36" s="406" t="s">
        <v>24</v>
      </c>
      <c r="AX36" s="406"/>
      <c r="AY36" s="406"/>
      <c r="AZ36" s="406"/>
      <c r="BA36" s="406"/>
      <c r="BB36" s="406"/>
      <c r="BC36" s="413"/>
      <c r="BD36" s="413"/>
      <c r="BE36" s="413"/>
      <c r="BF36" s="413"/>
      <c r="BG36" s="414" t="str">
        <f>IF($Z35=0,"",'LDA Form'!$BG$13)</f>
        <v/>
      </c>
      <c r="BH36" s="415"/>
      <c r="BI36" s="415"/>
      <c r="BJ36" s="416"/>
      <c r="BK36" s="414" t="str">
        <f>IF($Z35=0,"",'LDA Form'!$BK$13)</f>
        <v/>
      </c>
      <c r="BL36" s="415"/>
      <c r="BM36" s="415"/>
      <c r="BN36" s="415"/>
      <c r="BO36" s="416"/>
      <c r="BP36" s="414" t="str">
        <f>IF($Z35=0,"",'LDA Form'!$BP$13)</f>
        <v/>
      </c>
      <c r="BQ36" s="415"/>
      <c r="BR36" s="415"/>
      <c r="BS36" s="415"/>
      <c r="BT36" s="415"/>
      <c r="BU36" s="415"/>
      <c r="BV36" s="415"/>
      <c r="BW36" s="426"/>
    </row>
    <row r="37" spans="1:77" ht="20.25" customHeight="1">
      <c r="O37" s="8"/>
      <c r="P37" s="8"/>
      <c r="Q37" s="8"/>
      <c r="R37" s="8"/>
      <c r="S37" s="393" t="str">
        <f>IF(Z9=0,"",SUM(Z9:AE36,'LDA Form_Pg2'!Z9:AE36,'LDA Form'!Z12))</f>
        <v/>
      </c>
      <c r="T37" s="393"/>
      <c r="U37" s="393"/>
      <c r="V37" s="393"/>
      <c r="W37" s="393"/>
      <c r="X37" s="393"/>
      <c r="Y37" s="393"/>
      <c r="Z37" s="393"/>
      <c r="AA37" s="393"/>
      <c r="AB37" s="393"/>
      <c r="AC37" s="393"/>
      <c r="AD37" s="393"/>
      <c r="AE37" s="393"/>
      <c r="AF37" s="6" t="str">
        <f>IF(S37="",""," - Total Transfer Amount")</f>
        <v/>
      </c>
      <c r="AG37" s="8"/>
      <c r="AH37" s="8"/>
      <c r="AS37" s="7"/>
      <c r="AX37" s="24"/>
      <c r="BY37" s="3" t="s">
        <v>85</v>
      </c>
    </row>
    <row r="39" spans="1:77">
      <c r="AF39" s="56"/>
    </row>
    <row r="40" spans="1:77">
      <c r="AB40" s="56"/>
    </row>
  </sheetData>
  <sheetProtection algorithmName="SHA-512" hashValue="Tp29E7IQvYyJbtzEjKcMhvODVZ5v7nntB6IfxPNL5GoV/ewnbv8SRd4m39B74E6l1THhOIRnASu1iGG2pqv9FA==" saltValue="XHsRSQAFBfdzYLi1nOXc6w==" spinCount="100000" sheet="1" selectLockedCells="1"/>
  <mergeCells count="327">
    <mergeCell ref="B5:BW5"/>
    <mergeCell ref="B6:D8"/>
    <mergeCell ref="E6:M8"/>
    <mergeCell ref="N6:R8"/>
    <mergeCell ref="S6:Y8"/>
    <mergeCell ref="Z6:AE8"/>
    <mergeCell ref="AF6:BW7"/>
    <mergeCell ref="B2:BN4"/>
    <mergeCell ref="BO2:BW3"/>
    <mergeCell ref="BO4:BW4"/>
    <mergeCell ref="AQ9:AV9"/>
    <mergeCell ref="AW9:BB9"/>
    <mergeCell ref="BC9:BF9"/>
    <mergeCell ref="BG9:BJ9"/>
    <mergeCell ref="BK9:BO9"/>
    <mergeCell ref="BP9:BW9"/>
    <mergeCell ref="BK8:BO8"/>
    <mergeCell ref="BP8:BW8"/>
    <mergeCell ref="A9:A10"/>
    <mergeCell ref="B9:D10"/>
    <mergeCell ref="E9:M10"/>
    <mergeCell ref="N9:R10"/>
    <mergeCell ref="S9:Y10"/>
    <mergeCell ref="Z9:AE10"/>
    <mergeCell ref="AF9:AH9"/>
    <mergeCell ref="AI9:AP9"/>
    <mergeCell ref="AF8:AH8"/>
    <mergeCell ref="AI8:AP8"/>
    <mergeCell ref="AQ8:AV8"/>
    <mergeCell ref="AW8:BB8"/>
    <mergeCell ref="BC8:BF8"/>
    <mergeCell ref="BG8:BJ8"/>
    <mergeCell ref="AQ11:AV11"/>
    <mergeCell ref="AW11:BB11"/>
    <mergeCell ref="BC11:BF11"/>
    <mergeCell ref="BG11:BJ11"/>
    <mergeCell ref="BK11:BO11"/>
    <mergeCell ref="BP11:BW11"/>
    <mergeCell ref="BK10:BO10"/>
    <mergeCell ref="BP10:BW10"/>
    <mergeCell ref="A11:A12"/>
    <mergeCell ref="B11:D12"/>
    <mergeCell ref="E11:M12"/>
    <mergeCell ref="N11:R12"/>
    <mergeCell ref="S11:Y12"/>
    <mergeCell ref="Z11:AE12"/>
    <mergeCell ref="AF11:AH11"/>
    <mergeCell ref="AI11:AP11"/>
    <mergeCell ref="AF10:AH10"/>
    <mergeCell ref="AI10:AP10"/>
    <mergeCell ref="AQ10:AV10"/>
    <mergeCell ref="AW10:BB10"/>
    <mergeCell ref="BC10:BF10"/>
    <mergeCell ref="BG10:BJ10"/>
    <mergeCell ref="AQ13:AV13"/>
    <mergeCell ref="AW13:BB13"/>
    <mergeCell ref="BC13:BF13"/>
    <mergeCell ref="BG13:BJ13"/>
    <mergeCell ref="BK13:BO13"/>
    <mergeCell ref="BP13:BW13"/>
    <mergeCell ref="BK12:BO12"/>
    <mergeCell ref="BP12:BW12"/>
    <mergeCell ref="A13:A14"/>
    <mergeCell ref="B13:D14"/>
    <mergeCell ref="E13:M14"/>
    <mergeCell ref="N13:R14"/>
    <mergeCell ref="S13:Y14"/>
    <mergeCell ref="Z13:AE14"/>
    <mergeCell ref="AF13:AH13"/>
    <mergeCell ref="AI13:AP13"/>
    <mergeCell ref="AF12:AH12"/>
    <mergeCell ref="AI12:AP12"/>
    <mergeCell ref="AQ12:AV12"/>
    <mergeCell ref="AW12:BB12"/>
    <mergeCell ref="BC12:BF12"/>
    <mergeCell ref="BG12:BJ12"/>
    <mergeCell ref="AQ15:AV15"/>
    <mergeCell ref="AW15:BB15"/>
    <mergeCell ref="BC15:BF15"/>
    <mergeCell ref="BG15:BJ15"/>
    <mergeCell ref="BK15:BO15"/>
    <mergeCell ref="BP15:BW15"/>
    <mergeCell ref="BK14:BO14"/>
    <mergeCell ref="BP14:BW14"/>
    <mergeCell ref="A15:A16"/>
    <mergeCell ref="B15:D16"/>
    <mergeCell ref="E15:M16"/>
    <mergeCell ref="N15:R16"/>
    <mergeCell ref="S15:Y16"/>
    <mergeCell ref="Z15:AE16"/>
    <mergeCell ref="AF15:AH15"/>
    <mergeCell ref="AI15:AP15"/>
    <mergeCell ref="AF14:AH14"/>
    <mergeCell ref="AI14:AP14"/>
    <mergeCell ref="AQ14:AV14"/>
    <mergeCell ref="AW14:BB14"/>
    <mergeCell ref="BC14:BF14"/>
    <mergeCell ref="BG14:BJ14"/>
    <mergeCell ref="AQ17:AV17"/>
    <mergeCell ref="AW17:BB17"/>
    <mergeCell ref="BC17:BF17"/>
    <mergeCell ref="BG17:BJ17"/>
    <mergeCell ref="BK17:BO17"/>
    <mergeCell ref="BP17:BW17"/>
    <mergeCell ref="BK16:BO16"/>
    <mergeCell ref="BP16:BW16"/>
    <mergeCell ref="A17:A18"/>
    <mergeCell ref="B17:D18"/>
    <mergeCell ref="E17:M18"/>
    <mergeCell ref="N17:R18"/>
    <mergeCell ref="S17:Y18"/>
    <mergeCell ref="Z17:AE18"/>
    <mergeCell ref="AF17:AH17"/>
    <mergeCell ref="AI17:AP17"/>
    <mergeCell ref="AF16:AH16"/>
    <mergeCell ref="AI16:AP16"/>
    <mergeCell ref="AQ16:AV16"/>
    <mergeCell ref="AW16:BB16"/>
    <mergeCell ref="BC16:BF16"/>
    <mergeCell ref="BG16:BJ16"/>
    <mergeCell ref="AQ19:AV19"/>
    <mergeCell ref="AW19:BB19"/>
    <mergeCell ref="BC19:BF19"/>
    <mergeCell ref="BG19:BJ19"/>
    <mergeCell ref="BK19:BO19"/>
    <mergeCell ref="BP19:BW19"/>
    <mergeCell ref="BK18:BO18"/>
    <mergeCell ref="BP18:BW18"/>
    <mergeCell ref="A19:A20"/>
    <mergeCell ref="B19:D20"/>
    <mergeCell ref="E19:M20"/>
    <mergeCell ref="N19:R20"/>
    <mergeCell ref="S19:Y20"/>
    <mergeCell ref="Z19:AE20"/>
    <mergeCell ref="AF19:AH19"/>
    <mergeCell ref="AI19:AP19"/>
    <mergeCell ref="AF18:AH18"/>
    <mergeCell ref="AI18:AP18"/>
    <mergeCell ref="AQ18:AV18"/>
    <mergeCell ref="AW18:BB18"/>
    <mergeCell ref="BC18:BF18"/>
    <mergeCell ref="BG18:BJ18"/>
    <mergeCell ref="AQ21:AV21"/>
    <mergeCell ref="AW21:BB21"/>
    <mergeCell ref="BC21:BF21"/>
    <mergeCell ref="BG21:BJ21"/>
    <mergeCell ref="BK21:BO21"/>
    <mergeCell ref="BP21:BW21"/>
    <mergeCell ref="BK20:BO20"/>
    <mergeCell ref="BP20:BW20"/>
    <mergeCell ref="A21:A22"/>
    <mergeCell ref="B21:D22"/>
    <mergeCell ref="E21:M22"/>
    <mergeCell ref="N21:R22"/>
    <mergeCell ref="S21:Y22"/>
    <mergeCell ref="Z21:AE22"/>
    <mergeCell ref="AF21:AH21"/>
    <mergeCell ref="AI21:AP21"/>
    <mergeCell ref="AF20:AH20"/>
    <mergeCell ref="AI20:AP20"/>
    <mergeCell ref="AQ20:AV20"/>
    <mergeCell ref="AW20:BB20"/>
    <mergeCell ref="BC20:BF20"/>
    <mergeCell ref="BG20:BJ20"/>
    <mergeCell ref="AQ23:AV23"/>
    <mergeCell ref="AW23:BB23"/>
    <mergeCell ref="BC23:BF23"/>
    <mergeCell ref="BG23:BJ23"/>
    <mergeCell ref="BK23:BO23"/>
    <mergeCell ref="BP23:BW23"/>
    <mergeCell ref="BK22:BO22"/>
    <mergeCell ref="BP22:BW22"/>
    <mergeCell ref="A23:A24"/>
    <mergeCell ref="B23:D24"/>
    <mergeCell ref="E23:M24"/>
    <mergeCell ref="N23:R24"/>
    <mergeCell ref="S23:Y24"/>
    <mergeCell ref="Z23:AE24"/>
    <mergeCell ref="AF23:AH23"/>
    <mergeCell ref="AI23:AP23"/>
    <mergeCell ref="AF22:AH22"/>
    <mergeCell ref="AI22:AP22"/>
    <mergeCell ref="AQ22:AV22"/>
    <mergeCell ref="AW22:BB22"/>
    <mergeCell ref="BC22:BF22"/>
    <mergeCell ref="BG22:BJ22"/>
    <mergeCell ref="AQ25:AV25"/>
    <mergeCell ref="AW25:BB25"/>
    <mergeCell ref="BC25:BF25"/>
    <mergeCell ref="BG25:BJ25"/>
    <mergeCell ref="BK25:BO25"/>
    <mergeCell ref="BP25:BW25"/>
    <mergeCell ref="BK24:BO24"/>
    <mergeCell ref="BP24:BW24"/>
    <mergeCell ref="A25:A26"/>
    <mergeCell ref="B25:D26"/>
    <mergeCell ref="E25:M26"/>
    <mergeCell ref="N25:R26"/>
    <mergeCell ref="S25:Y26"/>
    <mergeCell ref="Z25:AE26"/>
    <mergeCell ref="AF25:AH25"/>
    <mergeCell ref="AI25:AP25"/>
    <mergeCell ref="AF24:AH24"/>
    <mergeCell ref="AI24:AP24"/>
    <mergeCell ref="AQ24:AV24"/>
    <mergeCell ref="AW24:BB24"/>
    <mergeCell ref="BC24:BF24"/>
    <mergeCell ref="BG24:BJ24"/>
    <mergeCell ref="AQ27:AV27"/>
    <mergeCell ref="AW27:BB27"/>
    <mergeCell ref="BC27:BF27"/>
    <mergeCell ref="BG27:BJ27"/>
    <mergeCell ref="BK27:BO27"/>
    <mergeCell ref="BP27:BW27"/>
    <mergeCell ref="BK26:BO26"/>
    <mergeCell ref="BP26:BW26"/>
    <mergeCell ref="A27:A28"/>
    <mergeCell ref="B27:D28"/>
    <mergeCell ref="E27:M28"/>
    <mergeCell ref="N27:R28"/>
    <mergeCell ref="S27:Y28"/>
    <mergeCell ref="Z27:AE28"/>
    <mergeCell ref="AF27:AH27"/>
    <mergeCell ref="AI27:AP27"/>
    <mergeCell ref="AF26:AH26"/>
    <mergeCell ref="AI26:AP26"/>
    <mergeCell ref="AQ26:AV26"/>
    <mergeCell ref="AW26:BB26"/>
    <mergeCell ref="BC26:BF26"/>
    <mergeCell ref="BG26:BJ26"/>
    <mergeCell ref="AQ29:AV29"/>
    <mergeCell ref="AW29:BB29"/>
    <mergeCell ref="BC29:BF29"/>
    <mergeCell ref="BG29:BJ29"/>
    <mergeCell ref="BK29:BO29"/>
    <mergeCell ref="BP29:BW29"/>
    <mergeCell ref="BK28:BO28"/>
    <mergeCell ref="BP28:BW28"/>
    <mergeCell ref="A29:A30"/>
    <mergeCell ref="B29:D30"/>
    <mergeCell ref="E29:M30"/>
    <mergeCell ref="N29:R30"/>
    <mergeCell ref="S29:Y30"/>
    <mergeCell ref="Z29:AE30"/>
    <mergeCell ref="AF29:AH29"/>
    <mergeCell ref="AI29:AP29"/>
    <mergeCell ref="AF28:AH28"/>
    <mergeCell ref="AI28:AP28"/>
    <mergeCell ref="AQ28:AV28"/>
    <mergeCell ref="AW28:BB28"/>
    <mergeCell ref="BC28:BF28"/>
    <mergeCell ref="BG28:BJ28"/>
    <mergeCell ref="AQ31:AV31"/>
    <mergeCell ref="AW31:BB31"/>
    <mergeCell ref="BC31:BF31"/>
    <mergeCell ref="BG31:BJ31"/>
    <mergeCell ref="BK31:BO31"/>
    <mergeCell ref="BP31:BW31"/>
    <mergeCell ref="BK30:BO30"/>
    <mergeCell ref="BP30:BW30"/>
    <mergeCell ref="A31:A32"/>
    <mergeCell ref="B31:D32"/>
    <mergeCell ref="E31:M32"/>
    <mergeCell ref="N31:R32"/>
    <mergeCell ref="S31:Y32"/>
    <mergeCell ref="Z31:AE32"/>
    <mergeCell ref="AF31:AH31"/>
    <mergeCell ref="AI31:AP31"/>
    <mergeCell ref="AF30:AH30"/>
    <mergeCell ref="AI30:AP30"/>
    <mergeCell ref="AQ30:AV30"/>
    <mergeCell ref="AW30:BB30"/>
    <mergeCell ref="BC30:BF30"/>
    <mergeCell ref="BG30:BJ30"/>
    <mergeCell ref="AQ33:AV33"/>
    <mergeCell ref="AW33:BB33"/>
    <mergeCell ref="BC33:BF33"/>
    <mergeCell ref="BG33:BJ33"/>
    <mergeCell ref="BK33:BO33"/>
    <mergeCell ref="BP33:BW33"/>
    <mergeCell ref="BK32:BO32"/>
    <mergeCell ref="BP32:BW32"/>
    <mergeCell ref="A33:A34"/>
    <mergeCell ref="B33:D34"/>
    <mergeCell ref="E33:M34"/>
    <mergeCell ref="N33:R34"/>
    <mergeCell ref="S33:Y34"/>
    <mergeCell ref="Z33:AE34"/>
    <mergeCell ref="AF33:AH33"/>
    <mergeCell ref="AI33:AP33"/>
    <mergeCell ref="AF32:AH32"/>
    <mergeCell ref="AI32:AP32"/>
    <mergeCell ref="AQ32:AV32"/>
    <mergeCell ref="AW32:BB32"/>
    <mergeCell ref="BC32:BF32"/>
    <mergeCell ref="BG32:BJ32"/>
    <mergeCell ref="BK35:BO35"/>
    <mergeCell ref="BP35:BW35"/>
    <mergeCell ref="BK34:BO34"/>
    <mergeCell ref="BP34:BW34"/>
    <mergeCell ref="A35:A36"/>
    <mergeCell ref="B35:D36"/>
    <mergeCell ref="E35:M36"/>
    <mergeCell ref="N35:R36"/>
    <mergeCell ref="S35:Y36"/>
    <mergeCell ref="Z35:AE36"/>
    <mergeCell ref="AF35:AH35"/>
    <mergeCell ref="AI35:AP35"/>
    <mergeCell ref="AF34:AH34"/>
    <mergeCell ref="AI34:AP34"/>
    <mergeCell ref="AQ34:AV34"/>
    <mergeCell ref="AW34:BB34"/>
    <mergeCell ref="BC34:BF34"/>
    <mergeCell ref="BG34:BJ34"/>
    <mergeCell ref="BK36:BO36"/>
    <mergeCell ref="BP36:BW36"/>
    <mergeCell ref="S37:AE37"/>
    <mergeCell ref="AF36:AH36"/>
    <mergeCell ref="AI36:AP36"/>
    <mergeCell ref="AQ36:AV36"/>
    <mergeCell ref="AW36:BB36"/>
    <mergeCell ref="BC36:BF36"/>
    <mergeCell ref="BG36:BJ36"/>
    <mergeCell ref="AQ35:AV35"/>
    <mergeCell ref="AW35:BB35"/>
    <mergeCell ref="BC35:BF35"/>
    <mergeCell ref="BG35:BJ35"/>
  </mergeCells>
  <conditionalFormatting sqref="AI9:AP36 AW9:BB36 E9:Y36">
    <cfRule type="containsBlanks" dxfId="24" priority="43">
      <formula>LEN(TRIM(E9))=0</formula>
    </cfRule>
  </conditionalFormatting>
  <conditionalFormatting sqref="BC9:BF36">
    <cfRule type="containsBlanks" dxfId="23" priority="44">
      <formula>LEN(TRIM(BC9))=0</formula>
    </cfRule>
  </conditionalFormatting>
  <conditionalFormatting sqref="Z9:AE10">
    <cfRule type="containsBlanks" dxfId="22" priority="14">
      <formula>LEN(TRIM(Z9))=0</formula>
    </cfRule>
  </conditionalFormatting>
  <conditionalFormatting sqref="Z11:AE12">
    <cfRule type="containsBlanks" dxfId="21" priority="13">
      <formula>LEN(TRIM(Z11))=0</formula>
    </cfRule>
  </conditionalFormatting>
  <conditionalFormatting sqref="Z13:AE14">
    <cfRule type="containsBlanks" dxfId="20" priority="12">
      <formula>LEN(TRIM(Z13))=0</formula>
    </cfRule>
  </conditionalFormatting>
  <conditionalFormatting sqref="Z15:AE16">
    <cfRule type="containsBlanks" dxfId="19" priority="11">
      <formula>LEN(TRIM(Z15))=0</formula>
    </cfRule>
  </conditionalFormatting>
  <conditionalFormatting sqref="Z17:AE18">
    <cfRule type="containsBlanks" dxfId="18" priority="10">
      <formula>LEN(TRIM(Z17))=0</formula>
    </cfRule>
  </conditionalFormatting>
  <conditionalFormatting sqref="Z19:AE20">
    <cfRule type="containsBlanks" dxfId="17" priority="9">
      <formula>LEN(TRIM(Z19))=0</formula>
    </cfRule>
  </conditionalFormatting>
  <conditionalFormatting sqref="Z21:AE22">
    <cfRule type="containsBlanks" dxfId="16" priority="8">
      <formula>LEN(TRIM(Z21))=0</formula>
    </cfRule>
  </conditionalFormatting>
  <conditionalFormatting sqref="Z23:AE24">
    <cfRule type="containsBlanks" dxfId="15" priority="7">
      <formula>LEN(TRIM(Z23))=0</formula>
    </cfRule>
  </conditionalFormatting>
  <conditionalFormatting sqref="Z25:AE26">
    <cfRule type="containsBlanks" dxfId="14" priority="6">
      <formula>LEN(TRIM(Z25))=0</formula>
    </cfRule>
  </conditionalFormatting>
  <conditionalFormatting sqref="Z27:AE28">
    <cfRule type="containsBlanks" dxfId="13" priority="5">
      <formula>LEN(TRIM(Z27))=0</formula>
    </cfRule>
  </conditionalFormatting>
  <conditionalFormatting sqref="Z29:AE30">
    <cfRule type="containsBlanks" dxfId="12" priority="4">
      <formula>LEN(TRIM(Z29))=0</formula>
    </cfRule>
  </conditionalFormatting>
  <conditionalFormatting sqref="Z31:AE32">
    <cfRule type="containsBlanks" dxfId="11" priority="3">
      <formula>LEN(TRIM(Z31))=0</formula>
    </cfRule>
  </conditionalFormatting>
  <conditionalFormatting sqref="Z33:AE34">
    <cfRule type="containsBlanks" dxfId="10" priority="2">
      <formula>LEN(TRIM(Z33))=0</formula>
    </cfRule>
  </conditionalFormatting>
  <conditionalFormatting sqref="Z35:AE36">
    <cfRule type="containsBlanks" dxfId="9" priority="1">
      <formula>LEN(TRIM(Z35))=0</formula>
    </cfRule>
  </conditionalFormatting>
  <dataValidations count="1">
    <dataValidation type="date" allowBlank="1" showInputMessage="1" showErrorMessage="1" error="Please enter a valid date!" sqref="S9:Y36" xr:uid="{00000000-0002-0000-0500-000000000000}">
      <formula1>41640</formula1>
      <formula2>2958465</formula2>
    </dataValidation>
  </dataValidations>
  <printOptions horizontalCentered="1" verticalCentered="1"/>
  <pageMargins left="0.7" right="0.7" top="0" bottom="0" header="0.3" footer="0.3"/>
  <pageSetup scale="95" orientation="landscape" r:id="rId1"/>
  <ignoredErrors>
    <ignoredError sqref="AW9:BF9" unlockedFormula="1"/>
    <ignoredError sqref="AW10:BF36" formula="1" unlockedFormula="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FFCC66"/>
    <pageSetUpPr fitToPage="1"/>
  </sheetPr>
  <dimension ref="B1:CJ39"/>
  <sheetViews>
    <sheetView zoomScaleNormal="100" zoomScalePageLayoutView="85" workbookViewId="0">
      <selection activeCell="B2" sqref="B2:BX3"/>
    </sheetView>
  </sheetViews>
  <sheetFormatPr defaultRowHeight="14.25"/>
  <cols>
    <col min="1" max="76" width="1.7109375" style="1" customWidth="1"/>
    <col min="77" max="77" width="1.7109375" style="9" customWidth="1"/>
    <col min="78" max="16384" width="9.140625" style="1"/>
  </cols>
  <sheetData>
    <row r="1" spans="2:88" ht="5.25" customHeight="1"/>
    <row r="2" spans="2:88" ht="14.25" customHeight="1">
      <c r="B2" s="428" t="s">
        <v>86</v>
      </c>
      <c r="C2" s="429"/>
      <c r="D2" s="429"/>
      <c r="E2" s="429"/>
      <c r="F2" s="429"/>
      <c r="G2" s="429"/>
      <c r="H2" s="429"/>
      <c r="I2" s="429"/>
      <c r="J2" s="429"/>
      <c r="K2" s="429"/>
      <c r="L2" s="429"/>
      <c r="M2" s="429"/>
      <c r="N2" s="429"/>
      <c r="O2" s="429"/>
      <c r="P2" s="429"/>
      <c r="Q2" s="429"/>
      <c r="R2" s="429"/>
      <c r="S2" s="429"/>
      <c r="T2" s="429"/>
      <c r="U2" s="429"/>
      <c r="V2" s="429"/>
      <c r="W2" s="429"/>
      <c r="X2" s="429"/>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29"/>
      <c r="BW2" s="429"/>
      <c r="BX2" s="429"/>
    </row>
    <row r="3" spans="2:88">
      <c r="B3" s="429"/>
      <c r="C3" s="429"/>
      <c r="D3" s="429"/>
      <c r="E3" s="429"/>
      <c r="F3" s="429"/>
      <c r="G3" s="429"/>
      <c r="H3" s="429"/>
      <c r="I3" s="429"/>
      <c r="J3" s="429"/>
      <c r="K3" s="429"/>
      <c r="L3" s="429"/>
      <c r="M3" s="429"/>
      <c r="N3" s="429"/>
      <c r="O3" s="429"/>
      <c r="P3" s="429"/>
      <c r="Q3" s="429"/>
      <c r="R3" s="429"/>
      <c r="S3" s="429"/>
      <c r="T3" s="429"/>
      <c r="U3" s="429"/>
      <c r="V3" s="429"/>
      <c r="W3" s="429"/>
      <c r="X3" s="429"/>
      <c r="Y3" s="429"/>
      <c r="Z3" s="429"/>
      <c r="AA3" s="429"/>
      <c r="AB3" s="429"/>
      <c r="AC3" s="429"/>
      <c r="AD3" s="429"/>
      <c r="AE3" s="429"/>
      <c r="AF3" s="429"/>
      <c r="AG3" s="429"/>
      <c r="AH3" s="429"/>
      <c r="AI3" s="429"/>
      <c r="AJ3" s="429"/>
      <c r="AK3" s="429"/>
      <c r="AL3" s="429"/>
      <c r="AM3" s="429"/>
      <c r="AN3" s="429"/>
      <c r="AO3" s="429"/>
      <c r="AP3" s="429"/>
      <c r="AQ3" s="429"/>
      <c r="AR3" s="429"/>
      <c r="AS3" s="429"/>
      <c r="AT3" s="429"/>
      <c r="AU3" s="429"/>
      <c r="AV3" s="429"/>
      <c r="AW3" s="429"/>
      <c r="AX3" s="429"/>
      <c r="AY3" s="429"/>
      <c r="AZ3" s="429"/>
      <c r="BA3" s="429"/>
      <c r="BB3" s="429"/>
      <c r="BC3" s="429"/>
      <c r="BD3" s="429"/>
      <c r="BE3" s="429"/>
      <c r="BF3" s="429"/>
      <c r="BG3" s="429"/>
      <c r="BH3" s="429"/>
      <c r="BI3" s="429"/>
      <c r="BJ3" s="429"/>
      <c r="BK3" s="429"/>
      <c r="BL3" s="429"/>
      <c r="BM3" s="429"/>
      <c r="BN3" s="429"/>
      <c r="BO3" s="429"/>
      <c r="BP3" s="429"/>
      <c r="BQ3" s="429"/>
      <c r="BR3" s="429"/>
      <c r="BS3" s="429"/>
      <c r="BT3" s="429"/>
      <c r="BU3" s="429"/>
      <c r="BV3" s="429"/>
      <c r="BW3" s="429"/>
      <c r="BX3" s="429"/>
    </row>
    <row r="4" spans="2:88" ht="14.25" customHeight="1" thickBot="1">
      <c r="BP4" s="430" t="str">
        <f>'Drop Down Menus'!B1</f>
        <v>ORA Rev. 6/3/2020</v>
      </c>
      <c r="BQ4" s="430"/>
      <c r="BR4" s="430"/>
      <c r="BS4" s="430"/>
      <c r="BT4" s="430"/>
      <c r="BU4" s="430"/>
      <c r="BV4" s="430"/>
      <c r="BW4" s="430"/>
      <c r="BX4" s="430"/>
    </row>
    <row r="5" spans="2:88" ht="14.25" customHeight="1">
      <c r="B5" s="457" t="s">
        <v>87</v>
      </c>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458"/>
      <c r="BZ5" s="3"/>
    </row>
    <row r="6" spans="2:88" ht="15" customHeight="1">
      <c r="B6" s="256"/>
      <c r="C6" s="257"/>
      <c r="D6" s="257"/>
      <c r="E6" s="257"/>
      <c r="F6" s="257"/>
      <c r="G6" s="257"/>
      <c r="H6" s="257"/>
      <c r="I6" s="257"/>
      <c r="J6" s="257"/>
      <c r="K6" s="257"/>
      <c r="L6" s="257"/>
      <c r="M6" s="257"/>
      <c r="N6" s="257"/>
      <c r="O6" s="257"/>
      <c r="P6" s="257"/>
      <c r="Q6" s="257"/>
      <c r="R6" s="257"/>
      <c r="S6" s="257"/>
      <c r="T6" s="257"/>
      <c r="U6" s="257"/>
      <c r="V6" s="257"/>
      <c r="W6" s="257"/>
      <c r="X6" s="257"/>
      <c r="Y6" s="257"/>
      <c r="Z6" s="257"/>
      <c r="AA6" s="257"/>
      <c r="AB6" s="257"/>
      <c r="AC6" s="257"/>
      <c r="AD6" s="257"/>
      <c r="AE6" s="257"/>
      <c r="AF6" s="257"/>
      <c r="AG6" s="257"/>
      <c r="AH6" s="257"/>
      <c r="AI6" s="257"/>
      <c r="AJ6" s="257"/>
      <c r="AK6" s="257"/>
      <c r="AL6" s="257"/>
      <c r="AM6" s="257"/>
      <c r="AN6" s="257"/>
      <c r="AO6" s="257"/>
      <c r="AP6" s="257"/>
      <c r="AQ6" s="257"/>
      <c r="AR6" s="257"/>
      <c r="AS6" s="257"/>
      <c r="AT6" s="257"/>
      <c r="AU6" s="257"/>
      <c r="AV6" s="257"/>
      <c r="AW6" s="257"/>
      <c r="AX6" s="257"/>
      <c r="AY6" s="257"/>
      <c r="AZ6" s="257"/>
      <c r="BA6" s="257"/>
      <c r="BB6" s="257"/>
      <c r="BC6" s="257"/>
      <c r="BD6" s="257"/>
      <c r="BE6" s="257"/>
      <c r="BF6" s="257"/>
      <c r="BG6" s="257"/>
      <c r="BH6" s="257"/>
      <c r="BI6" s="257"/>
      <c r="BJ6" s="257"/>
      <c r="BK6" s="257"/>
      <c r="BL6" s="257"/>
      <c r="BM6" s="257"/>
      <c r="BN6" s="257"/>
      <c r="BO6" s="257"/>
      <c r="BP6" s="257"/>
      <c r="BQ6" s="257"/>
      <c r="BR6" s="257"/>
      <c r="BS6" s="257"/>
      <c r="BT6" s="257"/>
      <c r="BU6" s="257"/>
      <c r="BV6" s="257"/>
      <c r="BW6" s="257"/>
      <c r="BX6" s="461"/>
      <c r="BZ6" s="90" t="s">
        <v>88</v>
      </c>
      <c r="CA6" s="90"/>
      <c r="CB6" s="90"/>
      <c r="CC6" s="90"/>
      <c r="CD6" s="90"/>
      <c r="CE6" s="90"/>
      <c r="CF6" s="90"/>
      <c r="CG6" s="90"/>
      <c r="CH6" s="90"/>
      <c r="CI6" s="90"/>
      <c r="CJ6" s="90"/>
    </row>
    <row r="7" spans="2:88" ht="15" customHeight="1">
      <c r="B7" s="256"/>
      <c r="C7" s="257"/>
      <c r="D7" s="257"/>
      <c r="E7" s="257"/>
      <c r="F7" s="257"/>
      <c r="G7" s="257"/>
      <c r="H7" s="257"/>
      <c r="I7" s="257"/>
      <c r="J7" s="257"/>
      <c r="K7" s="257"/>
      <c r="L7" s="257"/>
      <c r="M7" s="257"/>
      <c r="N7" s="257"/>
      <c r="O7" s="257"/>
      <c r="P7" s="257"/>
      <c r="Q7" s="257"/>
      <c r="R7" s="257"/>
      <c r="S7" s="257"/>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7"/>
      <c r="AX7" s="257"/>
      <c r="AY7" s="257"/>
      <c r="AZ7" s="257"/>
      <c r="BA7" s="257"/>
      <c r="BB7" s="257"/>
      <c r="BC7" s="257"/>
      <c r="BD7" s="257"/>
      <c r="BE7" s="257"/>
      <c r="BF7" s="257"/>
      <c r="BG7" s="257"/>
      <c r="BH7" s="257"/>
      <c r="BI7" s="257"/>
      <c r="BJ7" s="257"/>
      <c r="BK7" s="257"/>
      <c r="BL7" s="257"/>
      <c r="BM7" s="257"/>
      <c r="BN7" s="257"/>
      <c r="BO7" s="257"/>
      <c r="BP7" s="257"/>
      <c r="BQ7" s="257"/>
      <c r="BR7" s="257"/>
      <c r="BS7" s="257"/>
      <c r="BT7" s="257"/>
      <c r="BU7" s="257"/>
      <c r="BV7" s="257"/>
      <c r="BW7" s="257"/>
      <c r="BX7" s="461"/>
      <c r="BZ7" s="90" t="s">
        <v>89</v>
      </c>
      <c r="CA7" s="90"/>
      <c r="CB7" s="90"/>
      <c r="CC7" s="90"/>
      <c r="CD7" s="90"/>
      <c r="CE7" s="90"/>
      <c r="CF7" s="90"/>
      <c r="CG7" s="90"/>
      <c r="CH7" s="90"/>
      <c r="CI7" s="90"/>
      <c r="CJ7" s="53"/>
    </row>
    <row r="8" spans="2:88" ht="15" customHeight="1">
      <c r="B8" s="256"/>
      <c r="C8" s="257"/>
      <c r="D8" s="257"/>
      <c r="E8" s="257"/>
      <c r="F8" s="257"/>
      <c r="G8" s="257"/>
      <c r="H8" s="257"/>
      <c r="I8" s="257"/>
      <c r="J8" s="257"/>
      <c r="K8" s="257"/>
      <c r="L8" s="257"/>
      <c r="M8" s="257"/>
      <c r="N8" s="257"/>
      <c r="O8" s="257"/>
      <c r="P8" s="257"/>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c r="BO8" s="257"/>
      <c r="BP8" s="257"/>
      <c r="BQ8" s="257"/>
      <c r="BR8" s="257"/>
      <c r="BS8" s="257"/>
      <c r="BT8" s="257"/>
      <c r="BU8" s="257"/>
      <c r="BV8" s="257"/>
      <c r="BW8" s="257"/>
      <c r="BX8" s="461"/>
      <c r="BZ8" s="246" t="s">
        <v>64</v>
      </c>
      <c r="CA8" s="247"/>
      <c r="CB8" s="247"/>
      <c r="CC8" s="247"/>
      <c r="CD8" s="247"/>
      <c r="CE8" s="247"/>
      <c r="CF8" s="247"/>
      <c r="CG8" s="247"/>
      <c r="CH8" s="247"/>
      <c r="CI8" s="247"/>
      <c r="CJ8" s="54"/>
    </row>
    <row r="9" spans="2:88" ht="15" customHeight="1">
      <c r="B9" s="256"/>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G9" s="257"/>
      <c r="BH9" s="257"/>
      <c r="BI9" s="257"/>
      <c r="BJ9" s="257"/>
      <c r="BK9" s="257"/>
      <c r="BL9" s="257"/>
      <c r="BM9" s="257"/>
      <c r="BN9" s="257"/>
      <c r="BO9" s="257"/>
      <c r="BP9" s="257"/>
      <c r="BQ9" s="257"/>
      <c r="BR9" s="257"/>
      <c r="BS9" s="257"/>
      <c r="BT9" s="257"/>
      <c r="BU9" s="257"/>
      <c r="BV9" s="257"/>
      <c r="BW9" s="257"/>
      <c r="BX9" s="461"/>
      <c r="BZ9" s="91" t="s">
        <v>90</v>
      </c>
      <c r="CA9" s="91"/>
      <c r="CB9" s="91"/>
      <c r="CC9" s="91"/>
    </row>
    <row r="10" spans="2:88" ht="15" customHeight="1" thickBot="1">
      <c r="B10" s="258"/>
      <c r="C10" s="259"/>
      <c r="D10" s="259"/>
      <c r="E10" s="259"/>
      <c r="F10" s="259"/>
      <c r="G10" s="259"/>
      <c r="H10" s="259"/>
      <c r="I10" s="259"/>
      <c r="J10" s="259"/>
      <c r="K10" s="259"/>
      <c r="L10" s="259"/>
      <c r="M10" s="259"/>
      <c r="N10" s="259"/>
      <c r="O10" s="259"/>
      <c r="P10" s="259"/>
      <c r="Q10" s="259"/>
      <c r="R10" s="259"/>
      <c r="S10" s="259"/>
      <c r="T10" s="259"/>
      <c r="U10" s="259"/>
      <c r="V10" s="259"/>
      <c r="W10" s="259"/>
      <c r="X10" s="259"/>
      <c r="Y10" s="259"/>
      <c r="Z10" s="259"/>
      <c r="AA10" s="259"/>
      <c r="AB10" s="259"/>
      <c r="AC10" s="259"/>
      <c r="AD10" s="259"/>
      <c r="AE10" s="259"/>
      <c r="AF10" s="259"/>
      <c r="AG10" s="259"/>
      <c r="AH10" s="259"/>
      <c r="AI10" s="259"/>
      <c r="AJ10" s="259"/>
      <c r="AK10" s="259"/>
      <c r="AL10" s="259"/>
      <c r="AM10" s="259"/>
      <c r="AN10" s="259"/>
      <c r="AO10" s="259"/>
      <c r="AP10" s="259"/>
      <c r="AQ10" s="259"/>
      <c r="AR10" s="259"/>
      <c r="AS10" s="259"/>
      <c r="AT10" s="259"/>
      <c r="AU10" s="259"/>
      <c r="AV10" s="259"/>
      <c r="AW10" s="259"/>
      <c r="AX10" s="259"/>
      <c r="AY10" s="259"/>
      <c r="AZ10" s="259"/>
      <c r="BA10" s="259"/>
      <c r="BB10" s="259"/>
      <c r="BC10" s="259"/>
      <c r="BD10" s="259"/>
      <c r="BE10" s="259"/>
      <c r="BF10" s="259"/>
      <c r="BG10" s="259"/>
      <c r="BH10" s="259"/>
      <c r="BI10" s="259"/>
      <c r="BJ10" s="259"/>
      <c r="BK10" s="259"/>
      <c r="BL10" s="259"/>
      <c r="BM10" s="259"/>
      <c r="BN10" s="259"/>
      <c r="BO10" s="259"/>
      <c r="BP10" s="259"/>
      <c r="BQ10" s="259"/>
      <c r="BR10" s="259"/>
      <c r="BS10" s="259"/>
      <c r="BT10" s="259"/>
      <c r="BU10" s="259"/>
      <c r="BV10" s="259"/>
      <c r="BW10" s="259"/>
      <c r="BX10" s="462"/>
      <c r="BZ10" s="3" t="s">
        <v>7</v>
      </c>
    </row>
    <row r="11" spans="2:88" ht="6" customHeight="1" thickBot="1">
      <c r="B11" s="31"/>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row>
    <row r="12" spans="2:88" ht="15" customHeight="1">
      <c r="B12" s="463" t="s">
        <v>91</v>
      </c>
      <c r="C12" s="464"/>
      <c r="D12" s="464"/>
      <c r="E12" s="464"/>
      <c r="F12" s="464"/>
      <c r="G12" s="464"/>
      <c r="H12" s="464"/>
      <c r="I12" s="464"/>
      <c r="J12" s="464"/>
      <c r="K12" s="464"/>
      <c r="L12" s="464"/>
      <c r="M12" s="464"/>
      <c r="N12" s="464"/>
      <c r="O12" s="464"/>
      <c r="P12" s="464"/>
      <c r="Q12" s="464"/>
      <c r="R12" s="464"/>
      <c r="S12" s="464"/>
      <c r="T12" s="464"/>
      <c r="U12" s="464"/>
      <c r="V12" s="464"/>
      <c r="W12" s="464"/>
      <c r="X12" s="464"/>
      <c r="Y12" s="464"/>
      <c r="Z12" s="464"/>
      <c r="AA12" s="464"/>
      <c r="AB12" s="464"/>
      <c r="AC12" s="464"/>
      <c r="AD12" s="464"/>
      <c r="AE12" s="464"/>
      <c r="AF12" s="464"/>
      <c r="AG12" s="464"/>
      <c r="AH12" s="464"/>
      <c r="AI12" s="464"/>
      <c r="AJ12" s="464"/>
      <c r="AK12" s="464"/>
      <c r="AL12" s="464"/>
      <c r="AM12" s="464"/>
      <c r="AN12" s="464"/>
      <c r="AO12" s="464"/>
      <c r="AP12" s="464"/>
      <c r="AQ12" s="464"/>
      <c r="AR12" s="464"/>
      <c r="AS12" s="464"/>
      <c r="AT12" s="464"/>
      <c r="AU12" s="464"/>
      <c r="AV12" s="464"/>
      <c r="AW12" s="464"/>
      <c r="AX12" s="464"/>
      <c r="AY12" s="464"/>
      <c r="AZ12" s="464"/>
      <c r="BA12" s="464"/>
      <c r="BB12" s="464"/>
      <c r="BC12" s="464"/>
      <c r="BD12" s="464"/>
      <c r="BE12" s="464"/>
      <c r="BF12" s="464"/>
      <c r="BG12" s="464"/>
      <c r="BH12" s="464"/>
      <c r="BI12" s="464"/>
      <c r="BJ12" s="464"/>
      <c r="BK12" s="464"/>
      <c r="BL12" s="464"/>
      <c r="BM12" s="464"/>
      <c r="BN12" s="464"/>
      <c r="BO12" s="464"/>
      <c r="BP12" s="464"/>
      <c r="BQ12" s="464"/>
      <c r="BR12" s="464"/>
      <c r="BS12" s="464"/>
      <c r="BT12" s="464"/>
      <c r="BU12" s="464"/>
      <c r="BV12" s="464"/>
      <c r="BW12" s="464"/>
      <c r="BX12" s="465"/>
      <c r="BZ12" s="17" t="s">
        <v>92</v>
      </c>
      <c r="CA12" s="18"/>
      <c r="CB12" s="18"/>
      <c r="CC12" s="18"/>
      <c r="CD12" s="18"/>
    </row>
    <row r="13" spans="2:88" ht="15" customHeight="1">
      <c r="B13" s="474" t="s">
        <v>30</v>
      </c>
      <c r="C13" s="475"/>
      <c r="D13" s="475"/>
      <c r="E13" s="475"/>
      <c r="F13" s="475"/>
      <c r="G13" s="475"/>
      <c r="H13" s="475"/>
      <c r="I13" s="475"/>
      <c r="J13" s="475"/>
      <c r="K13" s="475"/>
      <c r="L13" s="475"/>
      <c r="M13" s="475"/>
      <c r="N13" s="475"/>
      <c r="O13" s="475"/>
      <c r="P13" s="475"/>
      <c r="Q13" s="475"/>
      <c r="R13" s="475"/>
      <c r="S13" s="475"/>
      <c r="T13" s="475"/>
      <c r="U13" s="475"/>
      <c r="V13" s="475"/>
      <c r="W13" s="475"/>
      <c r="X13" s="475"/>
      <c r="Y13" s="475"/>
      <c r="Z13" s="475"/>
      <c r="AA13" s="475"/>
      <c r="AB13" s="475"/>
      <c r="AC13" s="475"/>
      <c r="AD13" s="475"/>
      <c r="AE13" s="475"/>
      <c r="AF13" s="475"/>
      <c r="AG13" s="475"/>
      <c r="AH13" s="475"/>
      <c r="AI13" s="475"/>
      <c r="AJ13" s="475"/>
      <c r="AK13" s="475"/>
      <c r="AL13" s="475"/>
      <c r="AM13" s="475"/>
      <c r="AN13" s="476"/>
      <c r="AO13" s="476"/>
      <c r="AP13" s="476"/>
      <c r="AQ13" s="476"/>
      <c r="AR13" s="476"/>
      <c r="AS13" s="476"/>
      <c r="AT13" s="476"/>
      <c r="AU13" s="476"/>
      <c r="AV13" s="476"/>
      <c r="AW13" s="476"/>
      <c r="AX13" s="476"/>
      <c r="AY13" s="476"/>
      <c r="AZ13" s="476"/>
      <c r="BA13" s="476"/>
      <c r="BB13" s="476"/>
      <c r="BC13" s="476"/>
      <c r="BD13" s="476"/>
      <c r="BE13" s="476"/>
      <c r="BF13" s="476"/>
      <c r="BG13" s="476"/>
      <c r="BH13" s="476"/>
      <c r="BI13" s="476"/>
      <c r="BJ13" s="476"/>
      <c r="BK13" s="476"/>
      <c r="BL13" s="476"/>
      <c r="BM13" s="476"/>
      <c r="BN13" s="476"/>
      <c r="BO13" s="476"/>
      <c r="BP13" s="476"/>
      <c r="BQ13" s="476"/>
      <c r="BR13" s="476"/>
      <c r="BS13" s="476"/>
      <c r="BT13" s="476"/>
      <c r="BU13" s="476"/>
      <c r="BV13" s="476"/>
      <c r="BW13" s="476"/>
      <c r="BX13" s="477"/>
    </row>
    <row r="14" spans="2:88" ht="15" customHeight="1">
      <c r="B14" s="445" t="s">
        <v>93</v>
      </c>
      <c r="C14" s="446"/>
      <c r="D14" s="446"/>
      <c r="E14" s="446"/>
      <c r="F14" s="446"/>
      <c r="G14" s="446"/>
      <c r="H14" s="446"/>
      <c r="I14" s="446"/>
      <c r="J14" s="446"/>
      <c r="K14" s="446"/>
      <c r="L14" s="446"/>
      <c r="M14" s="446"/>
      <c r="N14" s="446"/>
      <c r="O14" s="446"/>
      <c r="P14" s="446"/>
      <c r="Q14" s="446"/>
      <c r="R14" s="446"/>
      <c r="S14" s="446"/>
      <c r="T14" s="446"/>
      <c r="U14" s="446"/>
      <c r="V14" s="446"/>
      <c r="W14" s="446"/>
      <c r="X14" s="446"/>
      <c r="Y14" s="446"/>
      <c r="Z14" s="446"/>
      <c r="AA14" s="446"/>
      <c r="AB14" s="446"/>
      <c r="AC14" s="446"/>
      <c r="AD14" s="446"/>
      <c r="AE14" s="446"/>
      <c r="AF14" s="446"/>
      <c r="AG14" s="446"/>
      <c r="AH14" s="446"/>
      <c r="AI14" s="446"/>
      <c r="AJ14" s="446"/>
      <c r="AK14" s="446"/>
      <c r="AL14" s="446"/>
      <c r="AM14" s="446"/>
      <c r="AN14" s="446"/>
      <c r="AO14" s="446"/>
      <c r="AP14" s="446"/>
      <c r="AQ14" s="446"/>
      <c r="AR14" s="446"/>
      <c r="AS14" s="446"/>
      <c r="AT14" s="446"/>
      <c r="AU14" s="446"/>
      <c r="AV14" s="446"/>
      <c r="AW14" s="446"/>
      <c r="AX14" s="446"/>
      <c r="AY14" s="446"/>
      <c r="AZ14" s="446"/>
      <c r="BA14" s="446"/>
      <c r="BB14" s="446"/>
      <c r="BC14" s="446"/>
      <c r="BD14" s="446"/>
      <c r="BE14" s="446"/>
      <c r="BF14" s="446"/>
      <c r="BG14" s="446"/>
      <c r="BH14" s="446"/>
      <c r="BI14" s="446"/>
      <c r="BJ14" s="446"/>
      <c r="BK14" s="446"/>
      <c r="BL14" s="446"/>
      <c r="BM14" s="446"/>
      <c r="BN14" s="446"/>
      <c r="BO14" s="446"/>
      <c r="BP14" s="446"/>
      <c r="BQ14" s="446"/>
      <c r="BR14" s="446"/>
      <c r="BS14" s="446"/>
      <c r="BT14" s="446"/>
      <c r="BU14" s="446"/>
      <c r="BV14" s="446"/>
      <c r="BW14" s="446"/>
      <c r="BX14" s="447"/>
      <c r="BY14" s="3"/>
      <c r="BZ14" s="10"/>
    </row>
    <row r="15" spans="2:88" ht="15" customHeight="1">
      <c r="B15" s="183"/>
      <c r="C15" s="184"/>
      <c r="D15" s="184"/>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5"/>
      <c r="BY15" s="3"/>
    </row>
    <row r="16" spans="2:88" ht="15" customHeight="1">
      <c r="B16" s="183"/>
      <c r="C16" s="184"/>
      <c r="D16" s="184"/>
      <c r="E16" s="184"/>
      <c r="F16" s="184"/>
      <c r="G16" s="184"/>
      <c r="H16" s="184"/>
      <c r="I16" s="184"/>
      <c r="J16" s="184"/>
      <c r="K16" s="184"/>
      <c r="L16" s="184"/>
      <c r="M16" s="184"/>
      <c r="N16" s="184"/>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4"/>
      <c r="BT16" s="184"/>
      <c r="BU16" s="184"/>
      <c r="BV16" s="184"/>
      <c r="BW16" s="184"/>
      <c r="BX16" s="185"/>
      <c r="BY16" s="3"/>
    </row>
    <row r="17" spans="2:77" ht="15" customHeight="1">
      <c r="B17" s="183"/>
      <c r="C17" s="184"/>
      <c r="D17" s="184"/>
      <c r="E17" s="184"/>
      <c r="F17" s="184"/>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184"/>
      <c r="AR17" s="184"/>
      <c r="AS17" s="184"/>
      <c r="AT17" s="184"/>
      <c r="AU17" s="184"/>
      <c r="AV17" s="184"/>
      <c r="AW17" s="184"/>
      <c r="AX17" s="184"/>
      <c r="AY17" s="184"/>
      <c r="AZ17" s="184"/>
      <c r="BA17" s="184"/>
      <c r="BB17" s="184"/>
      <c r="BC17" s="184"/>
      <c r="BD17" s="184"/>
      <c r="BE17" s="184"/>
      <c r="BF17" s="184"/>
      <c r="BG17" s="184"/>
      <c r="BH17" s="184"/>
      <c r="BI17" s="184"/>
      <c r="BJ17" s="184"/>
      <c r="BK17" s="184"/>
      <c r="BL17" s="184"/>
      <c r="BM17" s="184"/>
      <c r="BN17" s="184"/>
      <c r="BO17" s="184"/>
      <c r="BP17" s="184"/>
      <c r="BQ17" s="184"/>
      <c r="BR17" s="184"/>
      <c r="BS17" s="184"/>
      <c r="BT17" s="184"/>
      <c r="BU17" s="184"/>
      <c r="BV17" s="184"/>
      <c r="BW17" s="184"/>
      <c r="BX17" s="185"/>
      <c r="BY17" s="3"/>
    </row>
    <row r="18" spans="2:77" ht="15" customHeight="1">
      <c r="B18" s="186"/>
      <c r="C18" s="187"/>
      <c r="D18" s="187"/>
      <c r="E18" s="187"/>
      <c r="F18" s="187"/>
      <c r="G18" s="187"/>
      <c r="H18" s="187"/>
      <c r="I18" s="187"/>
      <c r="J18" s="187"/>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c r="BX18" s="188"/>
      <c r="BY18" s="3"/>
    </row>
    <row r="19" spans="2:77" ht="15" customHeight="1">
      <c r="B19" s="469" t="s">
        <v>94</v>
      </c>
      <c r="C19" s="470"/>
      <c r="D19" s="470"/>
      <c r="E19" s="470"/>
      <c r="F19" s="470"/>
      <c r="G19" s="470"/>
      <c r="H19" s="470"/>
      <c r="I19" s="470"/>
      <c r="J19" s="470"/>
      <c r="K19" s="470"/>
      <c r="L19" s="470"/>
      <c r="M19" s="470"/>
      <c r="N19" s="470"/>
      <c r="O19" s="470"/>
      <c r="P19" s="470"/>
      <c r="Q19" s="470"/>
      <c r="R19" s="470"/>
      <c r="S19" s="470"/>
      <c r="T19" s="470"/>
      <c r="U19" s="470"/>
      <c r="V19" s="470"/>
      <c r="W19" s="470"/>
      <c r="X19" s="470"/>
      <c r="Y19" s="470"/>
      <c r="Z19" s="470"/>
      <c r="AA19" s="470"/>
      <c r="AB19" s="470"/>
      <c r="AC19" s="470"/>
      <c r="AD19" s="470"/>
      <c r="AE19" s="470"/>
      <c r="AF19" s="470"/>
      <c r="AG19" s="470"/>
      <c r="AH19" s="470"/>
      <c r="AI19" s="470"/>
      <c r="AJ19" s="470"/>
      <c r="AK19" s="470"/>
      <c r="AL19" s="470"/>
      <c r="AM19" s="470"/>
      <c r="AN19" s="470"/>
      <c r="AO19" s="470"/>
      <c r="AP19" s="470"/>
      <c r="AQ19" s="470"/>
      <c r="AR19" s="470"/>
      <c r="AS19" s="470"/>
      <c r="AT19" s="470"/>
      <c r="AU19" s="470"/>
      <c r="AV19" s="470"/>
      <c r="AW19" s="470"/>
      <c r="AX19" s="470"/>
      <c r="AY19" s="470"/>
      <c r="AZ19" s="470"/>
      <c r="BA19" s="470"/>
      <c r="BB19" s="470"/>
      <c r="BC19" s="470"/>
      <c r="BD19" s="470"/>
      <c r="BE19" s="470"/>
      <c r="BF19" s="470"/>
      <c r="BG19" s="470"/>
      <c r="BH19" s="470"/>
      <c r="BI19" s="470"/>
      <c r="BJ19" s="470"/>
      <c r="BK19" s="470"/>
      <c r="BL19" s="470"/>
      <c r="BM19" s="470"/>
      <c r="BN19" s="470"/>
      <c r="BO19" s="470"/>
      <c r="BP19" s="470"/>
      <c r="BQ19" s="470"/>
      <c r="BR19" s="470"/>
      <c r="BS19" s="470"/>
      <c r="BT19" s="470"/>
      <c r="BU19" s="470"/>
      <c r="BV19" s="470"/>
      <c r="BW19" s="470"/>
      <c r="BX19" s="471"/>
      <c r="BY19" s="10"/>
    </row>
    <row r="20" spans="2:77" ht="15" customHeight="1">
      <c r="B20" s="472" t="s">
        <v>30</v>
      </c>
      <c r="C20" s="473"/>
      <c r="D20" s="473"/>
      <c r="E20" s="473"/>
      <c r="F20" s="473"/>
      <c r="G20" s="473"/>
      <c r="H20" s="473"/>
      <c r="I20" s="473"/>
      <c r="J20" s="473"/>
      <c r="K20" s="459" t="str">
        <f>IF(B20="YES","       Please explain below what steps are being taken to modify the practice to make it more timely","")</f>
        <v/>
      </c>
      <c r="L20" s="459"/>
      <c r="M20" s="459"/>
      <c r="N20" s="459"/>
      <c r="O20" s="459"/>
      <c r="P20" s="459"/>
      <c r="Q20" s="459"/>
      <c r="R20" s="459"/>
      <c r="S20" s="459"/>
      <c r="T20" s="459"/>
      <c r="U20" s="459"/>
      <c r="V20" s="459"/>
      <c r="W20" s="459"/>
      <c r="X20" s="459"/>
      <c r="Y20" s="459"/>
      <c r="Z20" s="459"/>
      <c r="AA20" s="459"/>
      <c r="AB20" s="459"/>
      <c r="AC20" s="459"/>
      <c r="AD20" s="459"/>
      <c r="AE20" s="459"/>
      <c r="AF20" s="459"/>
      <c r="AG20" s="459"/>
      <c r="AH20" s="459"/>
      <c r="AI20" s="459"/>
      <c r="AJ20" s="459"/>
      <c r="AK20" s="459"/>
      <c r="AL20" s="459"/>
      <c r="AM20" s="459"/>
      <c r="AN20" s="459"/>
      <c r="AO20" s="459"/>
      <c r="AP20" s="459"/>
      <c r="AQ20" s="459"/>
      <c r="AR20" s="459"/>
      <c r="AS20" s="459"/>
      <c r="AT20" s="459"/>
      <c r="AU20" s="459"/>
      <c r="AV20" s="459"/>
      <c r="AW20" s="459"/>
      <c r="AX20" s="459"/>
      <c r="AY20" s="459"/>
      <c r="AZ20" s="459"/>
      <c r="BA20" s="459"/>
      <c r="BB20" s="459"/>
      <c r="BC20" s="459"/>
      <c r="BD20" s="459"/>
      <c r="BE20" s="459"/>
      <c r="BF20" s="459"/>
      <c r="BG20" s="459"/>
      <c r="BH20" s="459"/>
      <c r="BI20" s="459"/>
      <c r="BJ20" s="459"/>
      <c r="BK20" s="459"/>
      <c r="BL20" s="459"/>
      <c r="BM20" s="459"/>
      <c r="BN20" s="459"/>
      <c r="BO20" s="459"/>
      <c r="BP20" s="459"/>
      <c r="BQ20" s="459"/>
      <c r="BR20" s="459"/>
      <c r="BS20" s="459"/>
      <c r="BT20" s="459"/>
      <c r="BU20" s="459"/>
      <c r="BV20" s="459"/>
      <c r="BW20" s="459"/>
      <c r="BX20" s="460"/>
      <c r="BY20" s="10"/>
    </row>
    <row r="21" spans="2:77" ht="15" customHeight="1">
      <c r="B21" s="183"/>
      <c r="C21" s="184"/>
      <c r="D21" s="184"/>
      <c r="E21" s="184"/>
      <c r="F21" s="184"/>
      <c r="G21" s="184"/>
      <c r="H21" s="184"/>
      <c r="I21" s="184"/>
      <c r="J21" s="184"/>
      <c r="K21" s="184"/>
      <c r="L21" s="184"/>
      <c r="M21" s="184"/>
      <c r="N21" s="184"/>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A21" s="184"/>
      <c r="BB21" s="184"/>
      <c r="BC21" s="184"/>
      <c r="BD21" s="184"/>
      <c r="BE21" s="184"/>
      <c r="BF21" s="184"/>
      <c r="BG21" s="184"/>
      <c r="BH21" s="184"/>
      <c r="BI21" s="184"/>
      <c r="BJ21" s="184"/>
      <c r="BK21" s="184"/>
      <c r="BL21" s="184"/>
      <c r="BM21" s="184"/>
      <c r="BN21" s="184"/>
      <c r="BO21" s="184"/>
      <c r="BP21" s="184"/>
      <c r="BQ21" s="184"/>
      <c r="BR21" s="184"/>
      <c r="BS21" s="184"/>
      <c r="BT21" s="184"/>
      <c r="BU21" s="184"/>
      <c r="BV21" s="184"/>
      <c r="BW21" s="184"/>
      <c r="BX21" s="185"/>
      <c r="BY21" s="3"/>
    </row>
    <row r="22" spans="2:77" ht="15" customHeight="1">
      <c r="B22" s="186"/>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7"/>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c r="BJ22" s="187"/>
      <c r="BK22" s="187"/>
      <c r="BL22" s="187"/>
      <c r="BM22" s="187"/>
      <c r="BN22" s="187"/>
      <c r="BO22" s="187"/>
      <c r="BP22" s="187"/>
      <c r="BQ22" s="187"/>
      <c r="BR22" s="187"/>
      <c r="BS22" s="187"/>
      <c r="BT22" s="187"/>
      <c r="BU22" s="187"/>
      <c r="BV22" s="187"/>
      <c r="BW22" s="187"/>
      <c r="BX22" s="188"/>
      <c r="BY22" s="3"/>
    </row>
    <row r="23" spans="2:77" ht="15" customHeight="1">
      <c r="B23" s="466" t="s">
        <v>95</v>
      </c>
      <c r="C23" s="467"/>
      <c r="D23" s="467"/>
      <c r="E23" s="467"/>
      <c r="F23" s="467"/>
      <c r="G23" s="467"/>
      <c r="H23" s="467"/>
      <c r="I23" s="467"/>
      <c r="J23" s="467"/>
      <c r="K23" s="467"/>
      <c r="L23" s="467"/>
      <c r="M23" s="467"/>
      <c r="N23" s="467"/>
      <c r="O23" s="467"/>
      <c r="P23" s="467"/>
      <c r="Q23" s="467"/>
      <c r="R23" s="467"/>
      <c r="S23" s="467"/>
      <c r="T23" s="467"/>
      <c r="U23" s="467"/>
      <c r="V23" s="467"/>
      <c r="W23" s="467"/>
      <c r="X23" s="467"/>
      <c r="Y23" s="467"/>
      <c r="Z23" s="467"/>
      <c r="AA23" s="467"/>
      <c r="AB23" s="467"/>
      <c r="AC23" s="467"/>
      <c r="AD23" s="467"/>
      <c r="AE23" s="467"/>
      <c r="AF23" s="467"/>
      <c r="AG23" s="467"/>
      <c r="AH23" s="467"/>
      <c r="AI23" s="467"/>
      <c r="AJ23" s="467"/>
      <c r="AK23" s="467"/>
      <c r="AL23" s="467"/>
      <c r="AM23" s="467"/>
      <c r="AN23" s="467"/>
      <c r="AO23" s="467"/>
      <c r="AP23" s="467"/>
      <c r="AQ23" s="467"/>
      <c r="AR23" s="467"/>
      <c r="AS23" s="467"/>
      <c r="AT23" s="467"/>
      <c r="AU23" s="467"/>
      <c r="AV23" s="467"/>
      <c r="AW23" s="467"/>
      <c r="AX23" s="467"/>
      <c r="AY23" s="467"/>
      <c r="AZ23" s="467"/>
      <c r="BA23" s="467"/>
      <c r="BB23" s="467"/>
      <c r="BC23" s="467"/>
      <c r="BD23" s="467"/>
      <c r="BE23" s="467"/>
      <c r="BF23" s="467"/>
      <c r="BG23" s="467"/>
      <c r="BH23" s="467"/>
      <c r="BI23" s="467"/>
      <c r="BJ23" s="467"/>
      <c r="BK23" s="467"/>
      <c r="BL23" s="467"/>
      <c r="BM23" s="467"/>
      <c r="BN23" s="467"/>
      <c r="BO23" s="467"/>
      <c r="BP23" s="467"/>
      <c r="BQ23" s="467"/>
      <c r="BR23" s="467"/>
      <c r="BS23" s="467"/>
      <c r="BT23" s="467"/>
      <c r="BU23" s="467"/>
      <c r="BV23" s="467"/>
      <c r="BW23" s="467"/>
      <c r="BX23" s="468"/>
      <c r="BY23" s="10"/>
    </row>
    <row r="24" spans="2:77" ht="15" customHeight="1">
      <c r="B24" s="472" t="s">
        <v>30</v>
      </c>
      <c r="C24" s="473"/>
      <c r="D24" s="473"/>
      <c r="E24" s="473"/>
      <c r="F24" s="473"/>
      <c r="G24" s="473"/>
      <c r="H24" s="473"/>
      <c r="I24" s="473"/>
      <c r="J24" s="473"/>
      <c r="K24" s="459" t="str">
        <f>IF(B24="YES","       Please provide details below","")</f>
        <v/>
      </c>
      <c r="L24" s="459"/>
      <c r="M24" s="459"/>
      <c r="N24" s="459"/>
      <c r="O24" s="459"/>
      <c r="P24" s="459"/>
      <c r="Q24" s="459"/>
      <c r="R24" s="459"/>
      <c r="S24" s="459"/>
      <c r="T24" s="459"/>
      <c r="U24" s="459"/>
      <c r="V24" s="459"/>
      <c r="W24" s="459"/>
      <c r="X24" s="459"/>
      <c r="Y24" s="459"/>
      <c r="Z24" s="459"/>
      <c r="AA24" s="459"/>
      <c r="AB24" s="459"/>
      <c r="AC24" s="459"/>
      <c r="AD24" s="459"/>
      <c r="AE24" s="459"/>
      <c r="AF24" s="459"/>
      <c r="AG24" s="459"/>
      <c r="AH24" s="459"/>
      <c r="AI24" s="459"/>
      <c r="AJ24" s="459"/>
      <c r="AK24" s="459"/>
      <c r="AL24" s="459"/>
      <c r="AM24" s="459"/>
      <c r="AN24" s="459"/>
      <c r="AO24" s="459"/>
      <c r="AP24" s="459"/>
      <c r="AQ24" s="459"/>
      <c r="AR24" s="459"/>
      <c r="AS24" s="459"/>
      <c r="AT24" s="459"/>
      <c r="AU24" s="459"/>
      <c r="AV24" s="459"/>
      <c r="AW24" s="459"/>
      <c r="AX24" s="459"/>
      <c r="AY24" s="459"/>
      <c r="AZ24" s="459"/>
      <c r="BA24" s="459"/>
      <c r="BB24" s="459"/>
      <c r="BC24" s="459"/>
      <c r="BD24" s="459"/>
      <c r="BE24" s="459"/>
      <c r="BF24" s="459"/>
      <c r="BG24" s="459"/>
      <c r="BH24" s="459"/>
      <c r="BI24" s="459"/>
      <c r="BJ24" s="459"/>
      <c r="BK24" s="459"/>
      <c r="BL24" s="459"/>
      <c r="BM24" s="459"/>
      <c r="BN24" s="459"/>
      <c r="BO24" s="459"/>
      <c r="BP24" s="459"/>
      <c r="BQ24" s="459"/>
      <c r="BR24" s="459"/>
      <c r="BS24" s="459"/>
      <c r="BT24" s="459"/>
      <c r="BU24" s="459"/>
      <c r="BV24" s="459"/>
      <c r="BW24" s="459"/>
      <c r="BX24" s="460"/>
      <c r="BY24" s="10"/>
    </row>
    <row r="25" spans="2:77" ht="15" customHeight="1">
      <c r="B25" s="183"/>
      <c r="C25" s="184"/>
      <c r="D25" s="184"/>
      <c r="E25" s="184"/>
      <c r="F25" s="184"/>
      <c r="G25" s="184"/>
      <c r="H25" s="184"/>
      <c r="I25" s="184"/>
      <c r="J25" s="184"/>
      <c r="K25" s="184"/>
      <c r="L25" s="184"/>
      <c r="M25" s="184"/>
      <c r="N25" s="184"/>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c r="BA25" s="184"/>
      <c r="BB25" s="184"/>
      <c r="BC25" s="184"/>
      <c r="BD25" s="184"/>
      <c r="BE25" s="184"/>
      <c r="BF25" s="184"/>
      <c r="BG25" s="184"/>
      <c r="BH25" s="184"/>
      <c r="BI25" s="184"/>
      <c r="BJ25" s="184"/>
      <c r="BK25" s="184"/>
      <c r="BL25" s="184"/>
      <c r="BM25" s="184"/>
      <c r="BN25" s="184"/>
      <c r="BO25" s="184"/>
      <c r="BP25" s="184"/>
      <c r="BQ25" s="184"/>
      <c r="BR25" s="184"/>
      <c r="BS25" s="184"/>
      <c r="BT25" s="184"/>
      <c r="BU25" s="184"/>
      <c r="BV25" s="184"/>
      <c r="BW25" s="184"/>
      <c r="BX25" s="185"/>
      <c r="BY25" s="3"/>
    </row>
    <row r="26" spans="2:77" ht="15" customHeight="1">
      <c r="B26" s="183" t="s">
        <v>96</v>
      </c>
      <c r="C26" s="184"/>
      <c r="D26" s="184"/>
      <c r="E26" s="184"/>
      <c r="F26" s="184"/>
      <c r="G26" s="184"/>
      <c r="H26" s="184"/>
      <c r="I26" s="184"/>
      <c r="J26" s="184"/>
      <c r="K26" s="184"/>
      <c r="L26" s="184"/>
      <c r="M26" s="184"/>
      <c r="N26" s="184"/>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184"/>
      <c r="BB26" s="184"/>
      <c r="BC26" s="184"/>
      <c r="BD26" s="184"/>
      <c r="BE26" s="184"/>
      <c r="BF26" s="184"/>
      <c r="BG26" s="184"/>
      <c r="BH26" s="184"/>
      <c r="BI26" s="184"/>
      <c r="BJ26" s="184"/>
      <c r="BK26" s="184"/>
      <c r="BL26" s="184"/>
      <c r="BM26" s="184"/>
      <c r="BN26" s="184"/>
      <c r="BO26" s="184"/>
      <c r="BP26" s="184"/>
      <c r="BQ26" s="184"/>
      <c r="BR26" s="184"/>
      <c r="BS26" s="184"/>
      <c r="BT26" s="184"/>
      <c r="BU26" s="184"/>
      <c r="BV26" s="184"/>
      <c r="BW26" s="184"/>
      <c r="BX26" s="185"/>
      <c r="BY26" s="19"/>
    </row>
    <row r="27" spans="2:77" ht="15" customHeight="1" thickBot="1">
      <c r="B27" s="272"/>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3"/>
      <c r="AT27" s="273"/>
      <c r="AU27" s="273"/>
      <c r="AV27" s="273"/>
      <c r="AW27" s="273"/>
      <c r="AX27" s="273"/>
      <c r="AY27" s="273"/>
      <c r="AZ27" s="273"/>
      <c r="BA27" s="273"/>
      <c r="BB27" s="273"/>
      <c r="BC27" s="273"/>
      <c r="BD27" s="273"/>
      <c r="BE27" s="273"/>
      <c r="BF27" s="273"/>
      <c r="BG27" s="273"/>
      <c r="BH27" s="273"/>
      <c r="BI27" s="273"/>
      <c r="BJ27" s="273"/>
      <c r="BK27" s="273"/>
      <c r="BL27" s="273"/>
      <c r="BM27" s="273"/>
      <c r="BN27" s="273"/>
      <c r="BO27" s="273"/>
      <c r="BP27" s="273"/>
      <c r="BQ27" s="273"/>
      <c r="BR27" s="273"/>
      <c r="BS27" s="273"/>
      <c r="BT27" s="273"/>
      <c r="BU27" s="273"/>
      <c r="BV27" s="273"/>
      <c r="BW27" s="273"/>
      <c r="BX27" s="274"/>
      <c r="BY27" s="20"/>
    </row>
    <row r="28" spans="2:77" ht="6" customHeight="1" thickBot="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row>
    <row r="29" spans="2:77" ht="15" customHeight="1">
      <c r="B29" s="457" t="s">
        <v>97</v>
      </c>
      <c r="C29" s="255"/>
      <c r="D29" s="255"/>
      <c r="E29" s="255"/>
      <c r="F29" s="255"/>
      <c r="G29" s="255"/>
      <c r="H29" s="255"/>
      <c r="I29" s="255"/>
      <c r="J29" s="255"/>
      <c r="K29" s="255"/>
      <c r="L29" s="255"/>
      <c r="M29" s="255"/>
      <c r="N29" s="255"/>
      <c r="O29" s="255"/>
      <c r="P29" s="255"/>
      <c r="Q29" s="255"/>
      <c r="R29" s="255"/>
      <c r="S29" s="255"/>
      <c r="T29" s="255"/>
      <c r="U29" s="255"/>
      <c r="V29" s="255"/>
      <c r="W29" s="255"/>
      <c r="X29" s="255"/>
      <c r="Y29" s="255"/>
      <c r="Z29" s="255"/>
      <c r="AA29" s="255"/>
      <c r="AB29" s="255"/>
      <c r="AC29" s="255"/>
      <c r="AD29" s="255"/>
      <c r="AE29" s="255"/>
      <c r="AF29" s="255"/>
      <c r="AG29" s="255"/>
      <c r="AH29" s="255"/>
      <c r="AI29" s="255"/>
      <c r="AJ29" s="255"/>
      <c r="AK29" s="255"/>
      <c r="AL29" s="255"/>
      <c r="AM29" s="255"/>
      <c r="AN29" s="255"/>
      <c r="AO29" s="255"/>
      <c r="AP29" s="255"/>
      <c r="AQ29" s="255"/>
      <c r="AR29" s="255"/>
      <c r="AS29" s="255"/>
      <c r="AT29" s="255"/>
      <c r="AU29" s="255"/>
      <c r="AV29" s="255"/>
      <c r="AW29" s="255"/>
      <c r="AX29" s="255"/>
      <c r="AY29" s="255"/>
      <c r="AZ29" s="255"/>
      <c r="BA29" s="255"/>
      <c r="BB29" s="255"/>
      <c r="BC29" s="255"/>
      <c r="BD29" s="255"/>
      <c r="BE29" s="255"/>
      <c r="BF29" s="255"/>
      <c r="BG29" s="255"/>
      <c r="BH29" s="255"/>
      <c r="BI29" s="255"/>
      <c r="BJ29" s="255"/>
      <c r="BK29" s="255"/>
      <c r="BL29" s="255"/>
      <c r="BM29" s="255"/>
      <c r="BN29" s="255"/>
      <c r="BO29" s="255"/>
      <c r="BP29" s="255"/>
      <c r="BQ29" s="255"/>
      <c r="BR29" s="255"/>
      <c r="BS29" s="255"/>
      <c r="BT29" s="255"/>
      <c r="BU29" s="255"/>
      <c r="BV29" s="255"/>
      <c r="BW29" s="255"/>
      <c r="BX29" s="458"/>
    </row>
    <row r="30" spans="2:77" ht="15" customHeight="1">
      <c r="B30" s="442" t="s">
        <v>98</v>
      </c>
      <c r="C30" s="443"/>
      <c r="D30" s="443"/>
      <c r="E30" s="443"/>
      <c r="F30" s="443"/>
      <c r="G30" s="443"/>
      <c r="H30" s="443"/>
      <c r="I30" s="443"/>
      <c r="J30" s="443"/>
      <c r="K30" s="443"/>
      <c r="L30" s="443"/>
      <c r="M30" s="443"/>
      <c r="N30" s="443"/>
      <c r="O30" s="443"/>
      <c r="P30" s="443"/>
      <c r="Q30" s="443"/>
      <c r="R30" s="443"/>
      <c r="S30" s="443"/>
      <c r="T30" s="443"/>
      <c r="U30" s="443"/>
      <c r="V30" s="443"/>
      <c r="W30" s="443"/>
      <c r="X30" s="443"/>
      <c r="Y30" s="443"/>
      <c r="Z30" s="443"/>
      <c r="AA30" s="443"/>
      <c r="AB30" s="443"/>
      <c r="AC30" s="443"/>
      <c r="AD30" s="443"/>
      <c r="AE30" s="443"/>
      <c r="AF30" s="443"/>
      <c r="AG30" s="443"/>
      <c r="AH30" s="443"/>
      <c r="AI30" s="443"/>
      <c r="AJ30" s="443"/>
      <c r="AK30" s="443"/>
      <c r="AL30" s="443"/>
      <c r="AM30" s="443"/>
      <c r="AN30" s="443"/>
      <c r="AO30" s="443"/>
      <c r="AP30" s="443"/>
      <c r="AQ30" s="443"/>
      <c r="AR30" s="443"/>
      <c r="AS30" s="443"/>
      <c r="AT30" s="443"/>
      <c r="AU30" s="443"/>
      <c r="AV30" s="443"/>
      <c r="AW30" s="443"/>
      <c r="AX30" s="443"/>
      <c r="AY30" s="443"/>
      <c r="AZ30" s="443"/>
      <c r="BA30" s="443"/>
      <c r="BB30" s="443"/>
      <c r="BC30" s="443"/>
      <c r="BD30" s="443"/>
      <c r="BE30" s="443"/>
      <c r="BF30" s="443"/>
      <c r="BG30" s="443"/>
      <c r="BH30" s="443"/>
      <c r="BI30" s="443"/>
      <c r="BJ30" s="443"/>
      <c r="BK30" s="443"/>
      <c r="BL30" s="443"/>
      <c r="BM30" s="443"/>
      <c r="BN30" s="443"/>
      <c r="BO30" s="443"/>
      <c r="BP30" s="443"/>
      <c r="BQ30" s="443"/>
      <c r="BR30" s="443"/>
      <c r="BS30" s="443"/>
      <c r="BT30" s="443"/>
      <c r="BU30" s="443"/>
      <c r="BV30" s="443"/>
      <c r="BW30" s="443"/>
      <c r="BX30" s="444"/>
    </row>
    <row r="31" spans="2:77" ht="15" customHeight="1">
      <c r="B31" s="442"/>
      <c r="C31" s="443"/>
      <c r="D31" s="443"/>
      <c r="E31" s="443"/>
      <c r="F31" s="443"/>
      <c r="G31" s="443"/>
      <c r="H31" s="443"/>
      <c r="I31" s="443"/>
      <c r="J31" s="443"/>
      <c r="K31" s="443"/>
      <c r="L31" s="443"/>
      <c r="M31" s="443"/>
      <c r="N31" s="443"/>
      <c r="O31" s="443"/>
      <c r="P31" s="443"/>
      <c r="Q31" s="443"/>
      <c r="R31" s="443"/>
      <c r="S31" s="443"/>
      <c r="T31" s="443"/>
      <c r="U31" s="443"/>
      <c r="V31" s="443"/>
      <c r="W31" s="443"/>
      <c r="X31" s="443"/>
      <c r="Y31" s="443"/>
      <c r="Z31" s="443"/>
      <c r="AA31" s="443"/>
      <c r="AB31" s="443"/>
      <c r="AC31" s="443"/>
      <c r="AD31" s="443"/>
      <c r="AE31" s="443"/>
      <c r="AF31" s="443"/>
      <c r="AG31" s="443"/>
      <c r="AH31" s="443"/>
      <c r="AI31" s="443"/>
      <c r="AJ31" s="443"/>
      <c r="AK31" s="443"/>
      <c r="AL31" s="443"/>
      <c r="AM31" s="443"/>
      <c r="AN31" s="443"/>
      <c r="AO31" s="443"/>
      <c r="AP31" s="443"/>
      <c r="AQ31" s="443"/>
      <c r="AR31" s="443"/>
      <c r="AS31" s="443"/>
      <c r="AT31" s="443"/>
      <c r="AU31" s="443"/>
      <c r="AV31" s="443"/>
      <c r="AW31" s="443"/>
      <c r="AX31" s="443"/>
      <c r="AY31" s="443"/>
      <c r="AZ31" s="443"/>
      <c r="BA31" s="443"/>
      <c r="BB31" s="443"/>
      <c r="BC31" s="443"/>
      <c r="BD31" s="443"/>
      <c r="BE31" s="443"/>
      <c r="BF31" s="443"/>
      <c r="BG31" s="443"/>
      <c r="BH31" s="443"/>
      <c r="BI31" s="443"/>
      <c r="BJ31" s="443"/>
      <c r="BK31" s="443"/>
      <c r="BL31" s="443"/>
      <c r="BM31" s="443"/>
      <c r="BN31" s="443"/>
      <c r="BO31" s="443"/>
      <c r="BP31" s="443"/>
      <c r="BQ31" s="443"/>
      <c r="BR31" s="443"/>
      <c r="BS31" s="443"/>
      <c r="BT31" s="443"/>
      <c r="BU31" s="443"/>
      <c r="BV31" s="443"/>
      <c r="BW31" s="443"/>
      <c r="BX31" s="444"/>
    </row>
    <row r="32" spans="2:77" ht="15" customHeight="1">
      <c r="B32" s="448" t="s">
        <v>99</v>
      </c>
      <c r="C32" s="449"/>
      <c r="D32" s="449"/>
      <c r="E32" s="449"/>
      <c r="F32" s="449"/>
      <c r="G32" s="449"/>
      <c r="H32" s="449"/>
      <c r="I32" s="449"/>
      <c r="J32" s="449"/>
      <c r="K32" s="449"/>
      <c r="L32" s="449"/>
      <c r="M32" s="449"/>
      <c r="N32" s="449"/>
      <c r="O32" s="449"/>
      <c r="P32" s="449"/>
      <c r="Q32" s="449"/>
      <c r="R32" s="449"/>
      <c r="S32" s="449"/>
      <c r="T32" s="449"/>
      <c r="U32" s="449"/>
      <c r="V32" s="449"/>
      <c r="W32" s="449"/>
      <c r="X32" s="449"/>
      <c r="Y32" s="449"/>
      <c r="Z32" s="449"/>
      <c r="AA32" s="449"/>
      <c r="AB32" s="449"/>
      <c r="AC32" s="449"/>
      <c r="AD32" s="449"/>
      <c r="AE32" s="449"/>
      <c r="AF32" s="449"/>
      <c r="AG32" s="449"/>
      <c r="AH32" s="449"/>
      <c r="AI32" s="449"/>
      <c r="AJ32" s="449"/>
      <c r="AK32" s="449"/>
      <c r="AL32" s="449"/>
      <c r="AM32" s="449"/>
      <c r="AN32" s="449"/>
      <c r="AO32" s="449"/>
      <c r="AP32" s="449"/>
      <c r="AQ32" s="449"/>
      <c r="AR32" s="449"/>
      <c r="AS32" s="449"/>
      <c r="AT32" s="449"/>
      <c r="AU32" s="449"/>
      <c r="AV32" s="449"/>
      <c r="AW32" s="449"/>
      <c r="AX32" s="449"/>
      <c r="AY32" s="449"/>
      <c r="AZ32" s="449"/>
      <c r="BA32" s="449"/>
      <c r="BB32" s="449"/>
      <c r="BC32" s="449"/>
      <c r="BD32" s="449"/>
      <c r="BE32" s="449"/>
      <c r="BF32" s="449"/>
      <c r="BG32" s="449"/>
      <c r="BH32" s="449"/>
      <c r="BI32" s="449"/>
      <c r="BJ32" s="449"/>
      <c r="BK32" s="449"/>
      <c r="BL32" s="449"/>
      <c r="BM32" s="449"/>
      <c r="BN32" s="449"/>
      <c r="BO32" s="449"/>
      <c r="BP32" s="449"/>
      <c r="BQ32" s="449"/>
      <c r="BR32" s="449"/>
      <c r="BS32" s="449"/>
      <c r="BT32" s="449"/>
      <c r="BU32" s="449"/>
      <c r="BV32" s="449"/>
      <c r="BW32" s="449"/>
      <c r="BX32" s="450"/>
    </row>
    <row r="33" spans="2:77" ht="15" customHeight="1">
      <c r="B33" s="286" t="s">
        <v>100</v>
      </c>
      <c r="C33" s="287"/>
      <c r="D33" s="287"/>
      <c r="E33" s="287"/>
      <c r="F33" s="287"/>
      <c r="G33" s="287"/>
      <c r="H33" s="287"/>
      <c r="I33" s="287"/>
      <c r="J33" s="100" t="s">
        <v>101</v>
      </c>
      <c r="K33" s="100"/>
      <c r="L33" s="100"/>
      <c r="M33" s="100"/>
      <c r="N33" s="100"/>
      <c r="O33" s="100"/>
      <c r="P33" s="100"/>
      <c r="Q33" s="100"/>
      <c r="R33" s="328"/>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30"/>
      <c r="BH33" s="100" t="s">
        <v>43</v>
      </c>
      <c r="BI33" s="100"/>
      <c r="BJ33" s="100"/>
      <c r="BK33" s="100"/>
      <c r="BL33" s="100"/>
      <c r="BM33" s="107"/>
      <c r="BN33" s="108"/>
      <c r="BO33" s="108"/>
      <c r="BP33" s="108"/>
      <c r="BQ33" s="108"/>
      <c r="BR33" s="108"/>
      <c r="BS33" s="108"/>
      <c r="BT33" s="108"/>
      <c r="BU33" s="108"/>
      <c r="BV33" s="108"/>
      <c r="BW33" s="108"/>
      <c r="BX33" s="109"/>
    </row>
    <row r="34" spans="2:77" ht="15" customHeight="1">
      <c r="B34" s="286"/>
      <c r="C34" s="287"/>
      <c r="D34" s="287"/>
      <c r="E34" s="287"/>
      <c r="F34" s="287"/>
      <c r="G34" s="287"/>
      <c r="H34" s="287"/>
      <c r="I34" s="287"/>
      <c r="J34" s="100"/>
      <c r="K34" s="100"/>
      <c r="L34" s="100"/>
      <c r="M34" s="100"/>
      <c r="N34" s="100"/>
      <c r="O34" s="100"/>
      <c r="P34" s="100"/>
      <c r="Q34" s="100"/>
      <c r="R34" s="344"/>
      <c r="S34" s="345"/>
      <c r="T34" s="345"/>
      <c r="U34" s="345"/>
      <c r="V34" s="345"/>
      <c r="W34" s="345"/>
      <c r="X34" s="345"/>
      <c r="Y34" s="345"/>
      <c r="Z34" s="345"/>
      <c r="AA34" s="345"/>
      <c r="AB34" s="345"/>
      <c r="AC34" s="345"/>
      <c r="AD34" s="345"/>
      <c r="AE34" s="345"/>
      <c r="AF34" s="345"/>
      <c r="AG34" s="345"/>
      <c r="AH34" s="345"/>
      <c r="AI34" s="345"/>
      <c r="AJ34" s="345"/>
      <c r="AK34" s="345"/>
      <c r="AL34" s="345"/>
      <c r="AM34" s="345"/>
      <c r="AN34" s="345"/>
      <c r="AO34" s="345"/>
      <c r="AP34" s="345"/>
      <c r="AQ34" s="345"/>
      <c r="AR34" s="345"/>
      <c r="AS34" s="345"/>
      <c r="AT34" s="345"/>
      <c r="AU34" s="345"/>
      <c r="AV34" s="345"/>
      <c r="AW34" s="345"/>
      <c r="AX34" s="345"/>
      <c r="AY34" s="345"/>
      <c r="AZ34" s="345"/>
      <c r="BA34" s="345"/>
      <c r="BB34" s="345"/>
      <c r="BC34" s="345"/>
      <c r="BD34" s="345"/>
      <c r="BE34" s="345"/>
      <c r="BF34" s="345"/>
      <c r="BG34" s="346"/>
      <c r="BH34" s="100"/>
      <c r="BI34" s="100"/>
      <c r="BJ34" s="100"/>
      <c r="BK34" s="100"/>
      <c r="BL34" s="100"/>
      <c r="BM34" s="110"/>
      <c r="BN34" s="111"/>
      <c r="BO34" s="111"/>
      <c r="BP34" s="111"/>
      <c r="BQ34" s="111"/>
      <c r="BR34" s="111"/>
      <c r="BS34" s="111"/>
      <c r="BT34" s="111"/>
      <c r="BU34" s="111"/>
      <c r="BV34" s="111"/>
      <c r="BW34" s="111"/>
      <c r="BX34" s="112"/>
    </row>
    <row r="35" spans="2:77" ht="15" customHeight="1">
      <c r="B35" s="286"/>
      <c r="C35" s="287"/>
      <c r="D35" s="287"/>
      <c r="E35" s="287"/>
      <c r="F35" s="287"/>
      <c r="G35" s="287"/>
      <c r="H35" s="287"/>
      <c r="I35" s="287"/>
      <c r="J35" s="100" t="s">
        <v>102</v>
      </c>
      <c r="K35" s="100"/>
      <c r="L35" s="100"/>
      <c r="M35" s="100"/>
      <c r="N35" s="100"/>
      <c r="O35" s="100"/>
      <c r="P35" s="100"/>
      <c r="Q35" s="100"/>
      <c r="R35" s="454"/>
      <c r="S35" s="455"/>
      <c r="T35" s="455"/>
      <c r="U35" s="455"/>
      <c r="V35" s="455"/>
      <c r="W35" s="455"/>
      <c r="X35" s="455"/>
      <c r="Y35" s="455"/>
      <c r="Z35" s="455"/>
      <c r="AA35" s="455"/>
      <c r="AB35" s="455"/>
      <c r="AC35" s="455"/>
      <c r="AD35" s="455"/>
      <c r="AE35" s="455"/>
      <c r="AF35" s="455"/>
      <c r="AG35" s="455"/>
      <c r="AH35" s="455"/>
      <c r="AI35" s="455"/>
      <c r="AJ35" s="455"/>
      <c r="AK35" s="455"/>
      <c r="AL35" s="455"/>
      <c r="AM35" s="455"/>
      <c r="AN35" s="455"/>
      <c r="AO35" s="455"/>
      <c r="AP35" s="456"/>
      <c r="AQ35" s="100" t="s">
        <v>103</v>
      </c>
      <c r="AR35" s="100"/>
      <c r="AS35" s="100"/>
      <c r="AT35" s="229"/>
      <c r="AU35" s="451" t="s">
        <v>104</v>
      </c>
      <c r="AV35" s="452"/>
      <c r="AW35" s="452"/>
      <c r="AX35" s="452"/>
      <c r="AY35" s="452"/>
      <c r="AZ35" s="452"/>
      <c r="BA35" s="452"/>
      <c r="BB35" s="452"/>
      <c r="BC35" s="452"/>
      <c r="BD35" s="452"/>
      <c r="BE35" s="452"/>
      <c r="BF35" s="452"/>
      <c r="BG35" s="452"/>
      <c r="BH35" s="452"/>
      <c r="BI35" s="452"/>
      <c r="BJ35" s="452"/>
      <c r="BK35" s="452"/>
      <c r="BL35" s="452"/>
      <c r="BM35" s="452"/>
      <c r="BN35" s="452"/>
      <c r="BO35" s="452"/>
      <c r="BP35" s="452"/>
      <c r="BQ35" s="452"/>
      <c r="BR35" s="452"/>
      <c r="BS35" s="452"/>
      <c r="BT35" s="452"/>
      <c r="BU35" s="452"/>
      <c r="BV35" s="452"/>
      <c r="BW35" s="452"/>
      <c r="BX35" s="453"/>
      <c r="BY35" s="10"/>
    </row>
    <row r="36" spans="2:77" ht="15" customHeight="1">
      <c r="B36" s="286" t="s">
        <v>105</v>
      </c>
      <c r="C36" s="287"/>
      <c r="D36" s="287"/>
      <c r="E36" s="287"/>
      <c r="F36" s="287"/>
      <c r="G36" s="287"/>
      <c r="H36" s="287"/>
      <c r="I36" s="287"/>
      <c r="J36" s="100" t="s">
        <v>101</v>
      </c>
      <c r="K36" s="100"/>
      <c r="L36" s="100"/>
      <c r="M36" s="100"/>
      <c r="N36" s="100"/>
      <c r="O36" s="100"/>
      <c r="P36" s="100"/>
      <c r="Q36" s="100"/>
      <c r="R36" s="328"/>
      <c r="S36" s="329"/>
      <c r="T36" s="329"/>
      <c r="U36" s="329"/>
      <c r="V36" s="329"/>
      <c r="W36" s="329"/>
      <c r="X36" s="329"/>
      <c r="Y36" s="329"/>
      <c r="Z36" s="329"/>
      <c r="AA36" s="329"/>
      <c r="AB36" s="329"/>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30"/>
      <c r="BH36" s="100" t="s">
        <v>43</v>
      </c>
      <c r="BI36" s="100"/>
      <c r="BJ36" s="100"/>
      <c r="BK36" s="100"/>
      <c r="BL36" s="100"/>
      <c r="BM36" s="433"/>
      <c r="BN36" s="434"/>
      <c r="BO36" s="434"/>
      <c r="BP36" s="434"/>
      <c r="BQ36" s="434"/>
      <c r="BR36" s="434"/>
      <c r="BS36" s="434"/>
      <c r="BT36" s="434"/>
      <c r="BU36" s="434"/>
      <c r="BV36" s="434"/>
      <c r="BW36" s="434"/>
      <c r="BX36" s="435"/>
    </row>
    <row r="37" spans="2:77" ht="15" customHeight="1">
      <c r="B37" s="286"/>
      <c r="C37" s="287"/>
      <c r="D37" s="287"/>
      <c r="E37" s="287"/>
      <c r="F37" s="287"/>
      <c r="G37" s="287"/>
      <c r="H37" s="287"/>
      <c r="I37" s="287"/>
      <c r="J37" s="100"/>
      <c r="K37" s="100"/>
      <c r="L37" s="100"/>
      <c r="M37" s="100"/>
      <c r="N37" s="100"/>
      <c r="O37" s="100"/>
      <c r="P37" s="100"/>
      <c r="Q37" s="100"/>
      <c r="R37" s="344"/>
      <c r="S37" s="345"/>
      <c r="T37" s="345"/>
      <c r="U37" s="345"/>
      <c r="V37" s="345"/>
      <c r="W37" s="345"/>
      <c r="X37" s="345"/>
      <c r="Y37" s="345"/>
      <c r="Z37" s="345"/>
      <c r="AA37" s="345"/>
      <c r="AB37" s="345"/>
      <c r="AC37" s="345"/>
      <c r="AD37" s="345"/>
      <c r="AE37" s="345"/>
      <c r="AF37" s="345"/>
      <c r="AG37" s="345"/>
      <c r="AH37" s="345"/>
      <c r="AI37" s="345"/>
      <c r="AJ37" s="345"/>
      <c r="AK37" s="345"/>
      <c r="AL37" s="345"/>
      <c r="AM37" s="345"/>
      <c r="AN37" s="345"/>
      <c r="AO37" s="345"/>
      <c r="AP37" s="345"/>
      <c r="AQ37" s="345"/>
      <c r="AR37" s="345"/>
      <c r="AS37" s="345"/>
      <c r="AT37" s="345"/>
      <c r="AU37" s="345"/>
      <c r="AV37" s="345"/>
      <c r="AW37" s="345"/>
      <c r="AX37" s="345"/>
      <c r="AY37" s="345"/>
      <c r="AZ37" s="345"/>
      <c r="BA37" s="345"/>
      <c r="BB37" s="345"/>
      <c r="BC37" s="345"/>
      <c r="BD37" s="345"/>
      <c r="BE37" s="345"/>
      <c r="BF37" s="345"/>
      <c r="BG37" s="346"/>
      <c r="BH37" s="100"/>
      <c r="BI37" s="100"/>
      <c r="BJ37" s="100"/>
      <c r="BK37" s="100"/>
      <c r="BL37" s="100"/>
      <c r="BM37" s="436"/>
      <c r="BN37" s="437"/>
      <c r="BO37" s="437"/>
      <c r="BP37" s="437"/>
      <c r="BQ37" s="437"/>
      <c r="BR37" s="437"/>
      <c r="BS37" s="437"/>
      <c r="BT37" s="437"/>
      <c r="BU37" s="437"/>
      <c r="BV37" s="437"/>
      <c r="BW37" s="437"/>
      <c r="BX37" s="438"/>
    </row>
    <row r="38" spans="2:77" ht="15" customHeight="1" thickBot="1">
      <c r="B38" s="431"/>
      <c r="C38" s="432"/>
      <c r="D38" s="432"/>
      <c r="E38" s="432"/>
      <c r="F38" s="432"/>
      <c r="G38" s="432"/>
      <c r="H38" s="432"/>
      <c r="I38" s="432"/>
      <c r="J38" s="174" t="s">
        <v>102</v>
      </c>
      <c r="K38" s="174"/>
      <c r="L38" s="174"/>
      <c r="M38" s="174"/>
      <c r="N38" s="174"/>
      <c r="O38" s="174"/>
      <c r="P38" s="174"/>
      <c r="Q38" s="174"/>
      <c r="R38" s="439" t="s">
        <v>106</v>
      </c>
      <c r="S38" s="440"/>
      <c r="T38" s="440"/>
      <c r="U38" s="440"/>
      <c r="V38" s="440"/>
      <c r="W38" s="440"/>
      <c r="X38" s="440"/>
      <c r="Y38" s="440"/>
      <c r="Z38" s="440"/>
      <c r="AA38" s="440"/>
      <c r="AB38" s="440"/>
      <c r="AC38" s="440"/>
      <c r="AD38" s="440"/>
      <c r="AE38" s="440"/>
      <c r="AF38" s="440"/>
      <c r="AG38" s="440"/>
      <c r="AH38" s="440"/>
      <c r="AI38" s="440"/>
      <c r="AJ38" s="440"/>
      <c r="AK38" s="440"/>
      <c r="AL38" s="440"/>
      <c r="AM38" s="440"/>
      <c r="AN38" s="440"/>
      <c r="AO38" s="440"/>
      <c r="AP38" s="440"/>
      <c r="AQ38" s="175" t="s">
        <v>103</v>
      </c>
      <c r="AR38" s="175"/>
      <c r="AS38" s="175"/>
      <c r="AT38" s="175"/>
      <c r="AU38" s="439" t="s">
        <v>107</v>
      </c>
      <c r="AV38" s="440"/>
      <c r="AW38" s="440"/>
      <c r="AX38" s="440"/>
      <c r="AY38" s="440"/>
      <c r="AZ38" s="440"/>
      <c r="BA38" s="440"/>
      <c r="BB38" s="440"/>
      <c r="BC38" s="440"/>
      <c r="BD38" s="440"/>
      <c r="BE38" s="440"/>
      <c r="BF38" s="440"/>
      <c r="BG38" s="440"/>
      <c r="BH38" s="440"/>
      <c r="BI38" s="440"/>
      <c r="BJ38" s="440"/>
      <c r="BK38" s="440"/>
      <c r="BL38" s="440"/>
      <c r="BM38" s="440"/>
      <c r="BN38" s="440"/>
      <c r="BO38" s="440"/>
      <c r="BP38" s="440"/>
      <c r="BQ38" s="440"/>
      <c r="BR38" s="440"/>
      <c r="BS38" s="440"/>
      <c r="BT38" s="440"/>
      <c r="BU38" s="440"/>
      <c r="BV38" s="440"/>
      <c r="BW38" s="440"/>
      <c r="BX38" s="441"/>
    </row>
    <row r="39" spans="2:77">
      <c r="BX39" s="4"/>
    </row>
  </sheetData>
  <sheetProtection algorithmName="SHA-512" hashValue="QM2MNq59Eix0fpkJbb7aI6nCeibabpz5zwh0CtPz1ujWPLhbxptfYUHjXPDzqDBs40/p900paIZ5QzgpDY2kig==" saltValue="/QFU+fzjDG1QMhykYM8sSw==" spinCount="100000" sheet="1" selectLockedCells="1"/>
  <dataConsolidate/>
  <mergeCells count="38">
    <mergeCell ref="BZ8:CI8"/>
    <mergeCell ref="K24:BX24"/>
    <mergeCell ref="B25:BX27"/>
    <mergeCell ref="B5:BX10"/>
    <mergeCell ref="B12:BX12"/>
    <mergeCell ref="B23:BX23"/>
    <mergeCell ref="B15:BX18"/>
    <mergeCell ref="B19:BX19"/>
    <mergeCell ref="B20:J20"/>
    <mergeCell ref="K20:BX20"/>
    <mergeCell ref="B24:J24"/>
    <mergeCell ref="B13:AM13"/>
    <mergeCell ref="AN13:BX13"/>
    <mergeCell ref="AU35:BX35"/>
    <mergeCell ref="R35:AP35"/>
    <mergeCell ref="J35:Q35"/>
    <mergeCell ref="AQ35:AT35"/>
    <mergeCell ref="B29:BX29"/>
    <mergeCell ref="J33:Q34"/>
    <mergeCell ref="R33:BG34"/>
    <mergeCell ref="BH33:BL34"/>
    <mergeCell ref="BM33:BX34"/>
    <mergeCell ref="B2:BX3"/>
    <mergeCell ref="BP4:BX4"/>
    <mergeCell ref="B36:I38"/>
    <mergeCell ref="J36:Q37"/>
    <mergeCell ref="R36:BG37"/>
    <mergeCell ref="BH36:BL37"/>
    <mergeCell ref="BM36:BX37"/>
    <mergeCell ref="J38:Q38"/>
    <mergeCell ref="R38:AP38"/>
    <mergeCell ref="AU38:BX38"/>
    <mergeCell ref="AQ38:AT38"/>
    <mergeCell ref="B30:BX31"/>
    <mergeCell ref="B14:BX14"/>
    <mergeCell ref="B21:BX22"/>
    <mergeCell ref="B32:BX32"/>
    <mergeCell ref="B33:I35"/>
  </mergeCells>
  <conditionalFormatting sqref="B15:BX18">
    <cfRule type="containsBlanks" dxfId="8" priority="17">
      <formula>LEN(TRIM(B15))=0</formula>
    </cfRule>
  </conditionalFormatting>
  <conditionalFormatting sqref="B21:BX22">
    <cfRule type="expression" dxfId="7" priority="9">
      <formula>$B$20="YES"</formula>
    </cfRule>
    <cfRule type="expression" priority="10" stopIfTrue="1">
      <formula>$B$17="NO"</formula>
    </cfRule>
  </conditionalFormatting>
  <conditionalFormatting sqref="B21">
    <cfRule type="notContainsBlanks" dxfId="6" priority="8">
      <formula>LEN(TRIM(B21))&gt;0</formula>
    </cfRule>
  </conditionalFormatting>
  <conditionalFormatting sqref="B20:J20">
    <cfRule type="containsText" dxfId="5" priority="7" operator="containsText" text="Select an Option">
      <formula>NOT(ISERROR(SEARCH("Select an Option",B20)))</formula>
    </cfRule>
  </conditionalFormatting>
  <conditionalFormatting sqref="B25:BX27">
    <cfRule type="expression" dxfId="4" priority="5">
      <formula>$B$24="YES"</formula>
    </cfRule>
    <cfRule type="expression" priority="6" stopIfTrue="1">
      <formula>#REF!="NO"</formula>
    </cfRule>
  </conditionalFormatting>
  <conditionalFormatting sqref="B25">
    <cfRule type="notContainsBlanks" dxfId="3" priority="4">
      <formula>LEN(TRIM(B25))&gt;0</formula>
    </cfRule>
  </conditionalFormatting>
  <conditionalFormatting sqref="B24:J24">
    <cfRule type="containsText" dxfId="2" priority="3" operator="containsText" text="Select an Option">
      <formula>NOT(ISERROR(SEARCH("Select an Option",B24)))</formula>
    </cfRule>
  </conditionalFormatting>
  <conditionalFormatting sqref="B13">
    <cfRule type="containsText" dxfId="1" priority="2" operator="containsText" text="Select an Option">
      <formula>NOT(ISERROR(SEARCH("Select an Option",B13)))</formula>
    </cfRule>
  </conditionalFormatting>
  <conditionalFormatting sqref="AU35:BX35">
    <cfRule type="containsText" dxfId="0" priority="1" operator="containsText" text="Select an Option">
      <formula>NOT(ISERROR(SEARCH("Select an Option",AU35)))</formula>
    </cfRule>
  </conditionalFormatting>
  <dataValidations count="3">
    <dataValidation type="list" allowBlank="1" showInputMessage="1" showErrorMessage="1" sqref="B20:J20" xr:uid="{00000000-0002-0000-0600-000000000000}">
      <formula1>ACF_ECF_2</formula1>
    </dataValidation>
    <dataValidation type="list" allowBlank="1" showInputMessage="1" showErrorMessage="1" sqref="B24:J24" xr:uid="{00000000-0002-0000-0600-000001000000}">
      <formula1>ACF_ECF_3</formula1>
    </dataValidation>
    <dataValidation type="list" allowBlank="1" showInputMessage="1" showErrorMessage="1" sqref="B13" xr:uid="{00000000-0002-0000-0600-000002000000}">
      <formula1>ExtCircumstance</formula1>
    </dataValidation>
  </dataValidations>
  <hyperlinks>
    <hyperlink ref="B2:BX3" r:id="rId1" display="https://umaine.edu/ora/award-management/cost-transfers/" xr:uid="{00000000-0004-0000-0600-000000000000}"/>
    <hyperlink ref="BZ6:CJ6" r:id="rId2" display="Please familiarize yourself with the Guidance for Cost Transfer Requests, and" xr:uid="{00000000-0004-0000-0600-000001000000}"/>
    <hyperlink ref="BZ7:CI7" r:id="rId3" display="the Instructions for CA Form, or" xr:uid="{00000000-0004-0000-0600-000002000000}"/>
    <hyperlink ref="BZ8:CI8" r:id="rId4" display="the Instructions for LDA Form (found on our website) BEFORE filling out this form." xr:uid="{00000000-0004-0000-0600-000003000000}"/>
    <hyperlink ref="BZ9:CC9" r:id="rId5" display="University of Maine's APL on Cost Transfers" xr:uid="{00000000-0004-0000-0600-000004000000}"/>
  </hyperlinks>
  <printOptions horizontalCentered="1" verticalCentered="1"/>
  <pageMargins left="0" right="0" top="0" bottom="0" header="0" footer="0"/>
  <pageSetup orientation="landscape" r:id="rId6"/>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3000000}">
          <x14:formula1>
            <xm:f>'Drop Down Menus'!$A$57:$A$59</xm:f>
          </x14:formula1>
          <xm:sqref>AU35:BX35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rgb="FFFFFF99"/>
    <pageSetUpPr fitToPage="1"/>
  </sheetPr>
  <dimension ref="B1:G25"/>
  <sheetViews>
    <sheetView zoomScale="70" zoomScaleNormal="70" zoomScalePageLayoutView="70" workbookViewId="0">
      <selection activeCell="C19" sqref="C19"/>
    </sheetView>
  </sheetViews>
  <sheetFormatPr defaultRowHeight="14.25"/>
  <cols>
    <col min="1" max="1" width="1.28515625" style="34" customWidth="1"/>
    <col min="2" max="2" width="43.5703125" style="34" customWidth="1"/>
    <col min="3" max="3" width="75" style="34" customWidth="1"/>
    <col min="4" max="4" width="78.28515625" style="34" customWidth="1"/>
    <col min="5" max="5" width="49.5703125" style="34" customWidth="1"/>
    <col min="6" max="6" width="1.28515625" style="34" customWidth="1"/>
    <col min="7" max="7" width="42.42578125" style="34" customWidth="1"/>
    <col min="8" max="16384" width="9.140625" style="34"/>
  </cols>
  <sheetData>
    <row r="1" spans="2:5" ht="31.5" customHeight="1">
      <c r="B1" s="485" t="s">
        <v>108</v>
      </c>
      <c r="C1" s="485"/>
      <c r="D1" s="485"/>
      <c r="E1" s="485"/>
    </row>
    <row r="2" spans="2:5" ht="31.5" customHeight="1">
      <c r="B2" s="485"/>
      <c r="C2" s="485"/>
      <c r="D2" s="485"/>
      <c r="E2" s="485"/>
    </row>
    <row r="4" spans="2:5">
      <c r="B4" s="484" t="s">
        <v>109</v>
      </c>
      <c r="C4" s="484"/>
      <c r="D4" s="484"/>
      <c r="E4" s="484"/>
    </row>
    <row r="5" spans="2:5">
      <c r="B5" s="484"/>
      <c r="C5" s="484"/>
      <c r="D5" s="484"/>
      <c r="E5" s="484"/>
    </row>
    <row r="6" spans="2:5" ht="7.5" customHeight="1" thickBot="1"/>
    <row r="7" spans="2:5" s="38" customFormat="1" ht="18" thickBot="1">
      <c r="B7" s="35" t="s">
        <v>110</v>
      </c>
      <c r="C7" s="36" t="s">
        <v>111</v>
      </c>
      <c r="D7" s="36" t="s">
        <v>112</v>
      </c>
      <c r="E7" s="37" t="s">
        <v>113</v>
      </c>
    </row>
    <row r="8" spans="2:5" ht="54.75" customHeight="1" thickBot="1">
      <c r="B8" s="39" t="s">
        <v>114</v>
      </c>
      <c r="C8" s="40" t="s">
        <v>115</v>
      </c>
      <c r="D8" s="40" t="s">
        <v>116</v>
      </c>
      <c r="E8" s="41" t="s">
        <v>117</v>
      </c>
    </row>
    <row r="9" spans="2:5" ht="39" customHeight="1" thickBot="1">
      <c r="B9" s="39" t="s">
        <v>118</v>
      </c>
      <c r="C9" s="40" t="s">
        <v>119</v>
      </c>
      <c r="D9" s="40" t="s">
        <v>120</v>
      </c>
      <c r="E9" s="41" t="s">
        <v>117</v>
      </c>
    </row>
    <row r="10" spans="2:5" ht="42" customHeight="1" thickBot="1">
      <c r="B10" s="39" t="s">
        <v>121</v>
      </c>
      <c r="C10" s="40" t="s">
        <v>122</v>
      </c>
      <c r="D10" s="40" t="s">
        <v>120</v>
      </c>
      <c r="E10" s="41" t="s">
        <v>117</v>
      </c>
    </row>
    <row r="11" spans="2:5" ht="43.5" customHeight="1" thickBot="1">
      <c r="B11" s="39" t="s">
        <v>123</v>
      </c>
      <c r="C11" s="40" t="s">
        <v>124</v>
      </c>
      <c r="D11" s="40" t="s">
        <v>125</v>
      </c>
      <c r="E11" s="41" t="s">
        <v>117</v>
      </c>
    </row>
    <row r="12" spans="2:5" ht="41.25" customHeight="1" thickBot="1">
      <c r="B12" s="39" t="s">
        <v>126</v>
      </c>
      <c r="C12" s="40" t="s">
        <v>127</v>
      </c>
      <c r="D12" s="40" t="s">
        <v>128</v>
      </c>
      <c r="E12" s="41" t="s">
        <v>117</v>
      </c>
    </row>
    <row r="13" spans="2:5" ht="62.25" customHeight="1">
      <c r="B13" s="478" t="s">
        <v>129</v>
      </c>
      <c r="C13" s="42" t="s">
        <v>130</v>
      </c>
      <c r="D13" s="480" t="s">
        <v>131</v>
      </c>
      <c r="E13" s="482" t="s">
        <v>132</v>
      </c>
    </row>
    <row r="14" spans="2:5" ht="61.5" customHeight="1" thickBot="1">
      <c r="B14" s="479"/>
      <c r="C14" s="43" t="s">
        <v>133</v>
      </c>
      <c r="D14" s="486"/>
      <c r="E14" s="487"/>
    </row>
    <row r="15" spans="2:5" ht="51.75" customHeight="1">
      <c r="B15" s="478" t="s">
        <v>134</v>
      </c>
      <c r="C15" s="44" t="s">
        <v>135</v>
      </c>
      <c r="D15" s="480" t="s">
        <v>136</v>
      </c>
      <c r="E15" s="482" t="s">
        <v>137</v>
      </c>
    </row>
    <row r="16" spans="2:5" ht="54.75" customHeight="1" thickBot="1">
      <c r="B16" s="479"/>
      <c r="C16" s="45" t="s">
        <v>138</v>
      </c>
      <c r="D16" s="481"/>
      <c r="E16" s="483"/>
    </row>
    <row r="17" spans="2:7" ht="79.5" customHeight="1" thickBot="1">
      <c r="B17" s="46" t="s">
        <v>139</v>
      </c>
      <c r="C17" s="40" t="s">
        <v>140</v>
      </c>
      <c r="D17" s="40" t="s">
        <v>141</v>
      </c>
      <c r="E17" s="47" t="s">
        <v>142</v>
      </c>
    </row>
    <row r="18" spans="2:7" ht="60" customHeight="1" thickBot="1">
      <c r="B18" s="39" t="s">
        <v>143</v>
      </c>
      <c r="C18" s="40" t="s">
        <v>144</v>
      </c>
      <c r="D18" s="40" t="s">
        <v>145</v>
      </c>
      <c r="E18" s="41" t="s">
        <v>117</v>
      </c>
    </row>
    <row r="19" spans="2:7" ht="44.25" customHeight="1" thickBot="1">
      <c r="B19" s="46" t="s">
        <v>146</v>
      </c>
      <c r="C19" s="40" t="s">
        <v>147</v>
      </c>
      <c r="D19" s="40" t="s">
        <v>148</v>
      </c>
      <c r="E19" s="47" t="s">
        <v>149</v>
      </c>
    </row>
    <row r="20" spans="2:7" ht="92.25" customHeight="1" thickBot="1">
      <c r="B20" s="48" t="s">
        <v>150</v>
      </c>
      <c r="C20" s="44" t="s">
        <v>151</v>
      </c>
      <c r="D20" s="44" t="s">
        <v>152</v>
      </c>
      <c r="E20" s="49" t="s">
        <v>117</v>
      </c>
    </row>
    <row r="21" spans="2:7" ht="77.25" customHeight="1" thickBot="1">
      <c r="B21" s="39" t="s">
        <v>153</v>
      </c>
      <c r="C21" s="40" t="s">
        <v>154</v>
      </c>
      <c r="D21" s="40" t="s">
        <v>145</v>
      </c>
      <c r="E21" s="41" t="s">
        <v>117</v>
      </c>
    </row>
    <row r="22" spans="2:7" ht="43.5" customHeight="1" thickBot="1">
      <c r="B22" s="39" t="s">
        <v>155</v>
      </c>
      <c r="C22" s="40" t="s">
        <v>156</v>
      </c>
      <c r="D22" s="40" t="s">
        <v>157</v>
      </c>
      <c r="E22" s="41" t="s">
        <v>117</v>
      </c>
      <c r="G22" s="50"/>
    </row>
    <row r="23" spans="2:7" ht="72.75" customHeight="1" thickBot="1">
      <c r="B23" s="46" t="s">
        <v>158</v>
      </c>
      <c r="C23" s="40" t="s">
        <v>159</v>
      </c>
      <c r="D23" s="40" t="s">
        <v>160</v>
      </c>
      <c r="E23" s="47" t="s">
        <v>161</v>
      </c>
    </row>
    <row r="24" spans="2:7">
      <c r="B24" s="51"/>
      <c r="C24" s="51"/>
      <c r="D24" s="51"/>
    </row>
    <row r="25" spans="2:7">
      <c r="E25" s="52" t="str">
        <f>'Drop Down Menus'!B1</f>
        <v>ORA Rev. 6/3/2020</v>
      </c>
    </row>
  </sheetData>
  <sheetProtection algorithmName="SHA-512" hashValue="FG7SMbr1167JoYUnxoRykYRDiam/rC79oD4dHj4DdvGB96zIMGVU50hmSRhOM7FTL3OogPHq0lHOz6I6NYv4xA==" saltValue="vCo3Ttr6HHXdV81Wu4plEQ==" spinCount="100000" sheet="1" objects="1" scenarios="1"/>
  <mergeCells count="8">
    <mergeCell ref="B15:B16"/>
    <mergeCell ref="D15:D16"/>
    <mergeCell ref="E15:E16"/>
    <mergeCell ref="B4:E5"/>
    <mergeCell ref="B1:E2"/>
    <mergeCell ref="B13:B14"/>
    <mergeCell ref="D13:D14"/>
    <mergeCell ref="E13:E14"/>
  </mergeCells>
  <printOptions horizontalCentered="1"/>
  <pageMargins left="0.25" right="0.25" top="0.5" bottom="0.5" header="0.3" footer="0.3"/>
  <pageSetup scale="50" orientation="landscape"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1">
    <tabColor theme="0" tint="-0.249977111117893"/>
    <pageSetUpPr fitToPage="1"/>
  </sheetPr>
  <dimension ref="A1:BV60"/>
  <sheetViews>
    <sheetView zoomScaleNormal="100" workbookViewId="0">
      <selection activeCell="B8" sqref="B8"/>
    </sheetView>
  </sheetViews>
  <sheetFormatPr defaultRowHeight="14.25"/>
  <cols>
    <col min="1" max="1" width="123.28515625" style="27" customWidth="1"/>
    <col min="2" max="2" width="20.140625" style="27" customWidth="1"/>
    <col min="3" max="3" width="10.85546875" style="27" customWidth="1"/>
    <col min="4" max="16384" width="9.140625" style="27"/>
  </cols>
  <sheetData>
    <row r="1" spans="1:74" s="26" customFormat="1" ht="25.5">
      <c r="A1" s="26" t="s">
        <v>28</v>
      </c>
      <c r="B1" s="32" t="s">
        <v>162</v>
      </c>
      <c r="C1" s="32"/>
    </row>
    <row r="2" spans="1:74" ht="3" customHeight="1"/>
    <row r="3" spans="1:74" ht="16.5">
      <c r="A3" s="21" t="s">
        <v>163</v>
      </c>
      <c r="B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4"/>
    </row>
    <row r="4" spans="1:74" ht="16.5">
      <c r="A4" s="27" t="s">
        <v>30</v>
      </c>
      <c r="B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row>
    <row r="5" spans="1:74">
      <c r="A5" s="27" t="s">
        <v>114</v>
      </c>
    </row>
    <row r="6" spans="1:74">
      <c r="A6" s="27" t="s">
        <v>118</v>
      </c>
    </row>
    <row r="7" spans="1:74">
      <c r="A7" s="27" t="s">
        <v>121</v>
      </c>
    </row>
    <row r="8" spans="1:74">
      <c r="A8" s="27" t="s">
        <v>123</v>
      </c>
    </row>
    <row r="9" spans="1:74">
      <c r="A9" s="27" t="s">
        <v>126</v>
      </c>
    </row>
    <row r="10" spans="1:74">
      <c r="A10" s="27" t="s">
        <v>129</v>
      </c>
    </row>
    <row r="11" spans="1:74">
      <c r="A11" s="27" t="s">
        <v>134</v>
      </c>
    </row>
    <row r="12" spans="1:74">
      <c r="A12" s="27" t="s">
        <v>139</v>
      </c>
    </row>
    <row r="13" spans="1:74">
      <c r="A13" s="27" t="s">
        <v>143</v>
      </c>
    </row>
    <row r="14" spans="1:74">
      <c r="A14" s="27" t="s">
        <v>146</v>
      </c>
    </row>
    <row r="15" spans="1:74">
      <c r="A15" s="27" t="s">
        <v>150</v>
      </c>
    </row>
    <row r="16" spans="1:74">
      <c r="A16" s="27" t="s">
        <v>153</v>
      </c>
    </row>
    <row r="17" spans="1:74">
      <c r="A17" s="27" t="s">
        <v>155</v>
      </c>
    </row>
    <row r="18" spans="1:74">
      <c r="A18" s="27" t="s">
        <v>158</v>
      </c>
    </row>
    <row r="25" spans="1:74" s="26" customFormat="1" ht="25.5">
      <c r="A25" s="26" t="s">
        <v>164</v>
      </c>
    </row>
    <row r="26" spans="1:74" s="28" customFormat="1" ht="3" customHeight="1"/>
    <row r="27" spans="1:74">
      <c r="A27" s="16" t="s">
        <v>165</v>
      </c>
    </row>
    <row r="28" spans="1:74" ht="16.5">
      <c r="A28" s="27" t="s">
        <v>30</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row>
    <row r="29" spans="1:74" s="1" customFormat="1">
      <c r="A29" s="27" t="s">
        <v>166</v>
      </c>
      <c r="B29" s="27"/>
      <c r="C29" s="27"/>
      <c r="D29" s="27"/>
      <c r="E29" s="27"/>
      <c r="F29" s="27"/>
      <c r="G29" s="27"/>
      <c r="H29" s="27"/>
      <c r="I29" s="27"/>
      <c r="J29" s="27"/>
      <c r="K29" s="27"/>
      <c r="L29" s="27"/>
      <c r="M29" s="27"/>
      <c r="N29" s="27"/>
      <c r="O29" s="27"/>
    </row>
    <row r="30" spans="1:74" s="1" customFormat="1">
      <c r="A30" s="27" t="s">
        <v>167</v>
      </c>
      <c r="B30" s="27"/>
      <c r="C30" s="27"/>
      <c r="D30" s="27"/>
      <c r="E30" s="27"/>
      <c r="F30" s="27"/>
      <c r="G30" s="27"/>
      <c r="H30" s="27"/>
      <c r="I30" s="27"/>
      <c r="J30" s="27"/>
      <c r="K30" s="27"/>
      <c r="L30" s="27"/>
      <c r="M30" s="27"/>
      <c r="N30" s="27"/>
      <c r="O30" s="27"/>
    </row>
    <row r="31" spans="1:74">
      <c r="A31" s="27" t="s">
        <v>168</v>
      </c>
    </row>
    <row r="33" spans="1:73" s="26" customFormat="1" ht="25.5">
      <c r="A33" s="26" t="s">
        <v>169</v>
      </c>
    </row>
    <row r="34" spans="1:73" s="28" customFormat="1" ht="3" customHeight="1"/>
    <row r="35" spans="1:73">
      <c r="A35" s="16" t="s">
        <v>170</v>
      </c>
    </row>
    <row r="36" spans="1:73">
      <c r="A36" s="27" t="s">
        <v>30</v>
      </c>
    </row>
    <row r="37" spans="1:73">
      <c r="A37" s="27" t="s">
        <v>171</v>
      </c>
    </row>
    <row r="38" spans="1:73">
      <c r="A38" s="27" t="s">
        <v>172</v>
      </c>
    </row>
    <row r="39" spans="1:73">
      <c r="A39" s="27" t="s">
        <v>173</v>
      </c>
    </row>
    <row r="40" spans="1:73">
      <c r="A40" s="27" t="s">
        <v>174</v>
      </c>
    </row>
    <row r="41" spans="1:73">
      <c r="A41" s="27" t="s">
        <v>175</v>
      </c>
    </row>
    <row r="42" spans="1:73">
      <c r="A42" s="27" t="s">
        <v>176</v>
      </c>
    </row>
    <row r="43" spans="1:73">
      <c r="A43" s="27" t="s">
        <v>177</v>
      </c>
    </row>
    <row r="44" spans="1:73">
      <c r="A44" s="27" t="s">
        <v>158</v>
      </c>
    </row>
    <row r="46" spans="1:73">
      <c r="A46" s="15" t="s">
        <v>94</v>
      </c>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row>
    <row r="47" spans="1:73">
      <c r="A47" s="27" t="s">
        <v>30</v>
      </c>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row>
    <row r="48" spans="1:73" s="25" customFormat="1">
      <c r="A48" s="33" t="s">
        <v>166</v>
      </c>
      <c r="B48" s="33"/>
      <c r="C48" s="33"/>
      <c r="D48" s="33"/>
      <c r="E48" s="33"/>
      <c r="F48" s="33"/>
      <c r="G48" s="33"/>
      <c r="H48" s="33"/>
      <c r="I48" s="33"/>
      <c r="J48" s="33"/>
      <c r="K48" s="33"/>
      <c r="L48" s="33"/>
      <c r="M48" s="33"/>
      <c r="N48" s="33"/>
      <c r="O48" s="33"/>
    </row>
    <row r="49" spans="1:73" s="29" customFormat="1">
      <c r="A49" s="29" t="s">
        <v>167</v>
      </c>
    </row>
    <row r="51" spans="1:73">
      <c r="A51" s="16" t="s">
        <v>95</v>
      </c>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row>
    <row r="52" spans="1:73">
      <c r="A52" s="27" t="s">
        <v>30</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row>
    <row r="53" spans="1:73" s="29" customFormat="1">
      <c r="A53" s="29" t="s">
        <v>166</v>
      </c>
    </row>
    <row r="54" spans="1:73" s="29" customFormat="1">
      <c r="A54" s="29" t="s">
        <v>167</v>
      </c>
    </row>
    <row r="55" spans="1:73" s="29" customFormat="1"/>
    <row r="56" spans="1:73" s="29" customFormat="1">
      <c r="A56" s="55" t="s">
        <v>178</v>
      </c>
    </row>
    <row r="57" spans="1:73" s="29" customFormat="1">
      <c r="A57" s="29" t="s">
        <v>104</v>
      </c>
    </row>
    <row r="58" spans="1:73" s="29" customFormat="1">
      <c r="A58" s="29" t="s">
        <v>179</v>
      </c>
    </row>
    <row r="59" spans="1:73" s="29" customFormat="1">
      <c r="A59" s="29" t="s">
        <v>180</v>
      </c>
    </row>
    <row r="60" spans="1:73" s="30" customFormat="1"/>
  </sheetData>
  <sheetProtection algorithmName="SHA-512" hashValue="iEfy0wWiwfR3X4zwGd9FaNiOKnOGA+HFdkPCG87uUU/BXYe4FK+LSSv65ZBGD0wjiMgNwCJmH2JoezhuexaJQA==" saltValue="sgmIlpg/ZWntLpiwC6ajmQ==" spinCount="100000" sheet="1" selectLockedCells="1"/>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3164869-b588-4598-a7fe-eea488e3b51e" xsi:nil="true"/>
    <lcf76f155ced4ddcb4097134ff3c332f xmlns="19328cd7-f3ee-4a59-97f9-c8a478324b7a">
      <Terms xmlns="http://schemas.microsoft.com/office/infopath/2007/PartnerControls"/>
    </lcf76f155ced4ddcb4097134ff3c332f>
    <WebUpdated xmlns="19328cd7-f3ee-4a59-97f9-c8a478324b7a">true</WebUpdate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E237812BC7BA46BC0EDBCDC549EF58" ma:contentTypeVersion="12" ma:contentTypeDescription="Create a new document." ma:contentTypeScope="" ma:versionID="c7b84d6b69e4e5f6721ab6c6f9256be6">
  <xsd:schema xmlns:xsd="http://www.w3.org/2001/XMLSchema" xmlns:xs="http://www.w3.org/2001/XMLSchema" xmlns:p="http://schemas.microsoft.com/office/2006/metadata/properties" xmlns:ns2="19328cd7-f3ee-4a59-97f9-c8a478324b7a" xmlns:ns3="63164869-b588-4598-a7fe-eea488e3b51e" targetNamespace="http://schemas.microsoft.com/office/2006/metadata/properties" ma:root="true" ma:fieldsID="1aaf3b9ee57cdde567dbe969f0b1aaed" ns2:_="" ns3:_="">
    <xsd:import namespace="19328cd7-f3ee-4a59-97f9-c8a478324b7a"/>
    <xsd:import namespace="63164869-b588-4598-a7fe-eea488e3b51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WebUpd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328cd7-f3ee-4a59-97f9-c8a478324b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a50b8f0-3605-42cf-830e-16465b6cf60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WebUpdated" ma:index="19" nillable="true" ma:displayName="Actively Used" ma:default="1" ma:format="Dropdown" ma:internalName="WebUpd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3164869-b588-4598-a7fe-eea488e3b51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57ea865-3f94-49db-9baa-fa57ad9ec1a8}" ma:internalName="TaxCatchAll" ma:showField="CatchAllData" ma:web="63164869-b588-4598-a7fe-eea488e3b5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423408-3133-410B-BFD5-407FD12CD908}"/>
</file>

<file path=customXml/itemProps2.xml><?xml version="1.0" encoding="utf-8"?>
<ds:datastoreItem xmlns:ds="http://schemas.openxmlformats.org/officeDocument/2006/customXml" ds:itemID="{A94D1ED9-A1CC-4D54-BCAC-89EAAD8D3776}"/>
</file>

<file path=customXml/itemProps3.xml><?xml version="1.0" encoding="utf-8"?>
<ds:datastoreItem xmlns:ds="http://schemas.openxmlformats.org/officeDocument/2006/customXml" ds:itemID="{490BE461-2E6E-453F-BE54-04DB908566DC}"/>
</file>

<file path=docProps/app.xml><?xml version="1.0" encoding="utf-8"?>
<Properties xmlns="http://schemas.openxmlformats.org/officeDocument/2006/extended-properties" xmlns:vt="http://schemas.openxmlformats.org/officeDocument/2006/docPropsVTypes">
  <Application>Microsoft Excel Online</Application>
  <Manager/>
  <Company>UNIVERSITY OF MAINE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BETH MORIN</dc:creator>
  <cp:keywords/>
  <dc:description/>
  <cp:lastModifiedBy>Ryan Jordan</cp:lastModifiedBy>
  <cp:revision/>
  <dcterms:created xsi:type="dcterms:W3CDTF">2005-03-07T20:30:47Z</dcterms:created>
  <dcterms:modified xsi:type="dcterms:W3CDTF">2025-01-27T17:40:25Z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0x01010063E237812BC7BA46BC0EDBCDC549EF58</vt:lpwstr>
  </property>
  <property fmtid="{D5CDD505-2E9C-101B-9397-08002B2CF9AE}" pid="3" name="MediaServiceImageTags">
    <vt:lpwstr/>
  </property>
</Properties>
</file>