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F:\Back up hard drive\My Web Sites\obbs\"/>
    </mc:Choice>
  </mc:AlternateContent>
  <xr:revisionPtr revIDLastSave="0" documentId="8_{AF03A32E-BC89-44DB-A05C-F8BED321BB5A}" xr6:coauthVersionLast="47" xr6:coauthVersionMax="47" xr10:uidLastSave="{00000000-0000-0000-0000-000000000000}"/>
  <bookViews>
    <workbookView xWindow="29505" yWindow="0" windowWidth="24705" windowHeight="156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6" i="1"/>
  <c r="I7" i="1"/>
  <c r="I8" i="1"/>
  <c r="I9" i="1"/>
  <c r="I10" i="1"/>
  <c r="I11" i="1"/>
  <c r="I12" i="1"/>
  <c r="I13" i="1"/>
  <c r="I14" i="1"/>
  <c r="I15" i="1"/>
  <c r="I16" i="1"/>
  <c r="I17" i="1"/>
  <c r="I6" i="1"/>
  <c r="E17" i="1"/>
  <c r="F17" i="1" s="1"/>
  <c r="G17" i="1" s="1"/>
  <c r="E16" i="1"/>
  <c r="F16" i="1" s="1"/>
  <c r="G16" i="1" s="1"/>
  <c r="E15" i="1"/>
  <c r="F15" i="1" s="1"/>
  <c r="G15" i="1" s="1"/>
  <c r="E14" i="1"/>
  <c r="F14" i="1" s="1"/>
  <c r="G14" i="1" s="1"/>
  <c r="E13" i="1"/>
  <c r="F13" i="1" s="1"/>
  <c r="G13" i="1" s="1"/>
  <c r="E12" i="1"/>
  <c r="F12" i="1" s="1"/>
  <c r="G12" i="1" s="1"/>
  <c r="F11" i="1"/>
  <c r="G11" i="1" s="1"/>
  <c r="E11" i="1"/>
  <c r="E10" i="1"/>
  <c r="F10" i="1" s="1"/>
  <c r="G10" i="1" s="1"/>
  <c r="F9" i="1"/>
  <c r="G9" i="1" s="1"/>
  <c r="E9" i="1"/>
  <c r="E8" i="1"/>
  <c r="F8" i="1" s="1"/>
  <c r="G8" i="1" s="1"/>
  <c r="E7" i="1"/>
  <c r="F7" i="1" s="1"/>
  <c r="G7" i="1" s="1"/>
  <c r="E6" i="1"/>
  <c r="F6" i="1" s="1"/>
  <c r="G6" i="1" s="1"/>
</calcChain>
</file>

<file path=xl/sharedStrings.xml><?xml version="1.0" encoding="utf-8"?>
<sst xmlns="http://schemas.openxmlformats.org/spreadsheetml/2006/main" count="68" uniqueCount="68">
  <si>
    <t>University of Maine System</t>
  </si>
  <si>
    <t>MONTHLY CLOSING SCHEDULE - GENERAL LEDGER</t>
  </si>
  <si>
    <t>FY2023</t>
  </si>
  <si>
    <t>Report Month</t>
  </si>
  <si>
    <t>Accounting Dates</t>
  </si>
  <si>
    <t>July</t>
  </si>
  <si>
    <t>Jul 1 - July 31</t>
  </si>
  <si>
    <t>August</t>
  </si>
  <si>
    <t>Aug 1 - Aug 31</t>
  </si>
  <si>
    <t>September</t>
  </si>
  <si>
    <t>Sep 1 - Sep 30</t>
  </si>
  <si>
    <t>October</t>
  </si>
  <si>
    <t>Oct 1 - Oct 31</t>
  </si>
  <si>
    <t>November</t>
  </si>
  <si>
    <t>Nov 1 - Nov 30</t>
  </si>
  <si>
    <t>December</t>
  </si>
  <si>
    <t>Dec 1 - Dec 31</t>
  </si>
  <si>
    <t>January</t>
  </si>
  <si>
    <t>Jan 1 - Jan 31</t>
  </si>
  <si>
    <t>February</t>
  </si>
  <si>
    <t>Feb 1 - Feb 28</t>
  </si>
  <si>
    <t>March</t>
  </si>
  <si>
    <t>Mar 1 - Mar 31</t>
  </si>
  <si>
    <t>April</t>
  </si>
  <si>
    <t>Apr 1 - Apr 30</t>
  </si>
  <si>
    <t xml:space="preserve">May </t>
  </si>
  <si>
    <t>May 1 - May 31</t>
  </si>
  <si>
    <t>June +</t>
  </si>
  <si>
    <t>Jun 1 - Jun 30</t>
  </si>
  <si>
    <t>Includes Payroll Number</t>
  </si>
  <si>
    <t>Last Day for Campus Entries *</t>
  </si>
  <si>
    <t>Process Monthly Allocations **</t>
  </si>
  <si>
    <t>GL Inquiry &amp; Discoverer Available for Reporting</t>
  </si>
  <si>
    <t>Monthly Reports Posted</t>
  </si>
  <si>
    <t>Process Endowment Book &amp; Market Value Allocations****</t>
  </si>
  <si>
    <t>Endowment Book &amp; Market Values Available</t>
  </si>
  <si>
    <t>Close GL ***</t>
  </si>
  <si>
    <t>Aug 1</t>
  </si>
  <si>
    <t>Sep 1</t>
  </si>
  <si>
    <t>Oct 3</t>
  </si>
  <si>
    <t>Nov 1</t>
  </si>
  <si>
    <t>Dec 1</t>
  </si>
  <si>
    <t>Jan 3</t>
  </si>
  <si>
    <t>Feb 1</t>
  </si>
  <si>
    <t>Mar 1</t>
  </si>
  <si>
    <t>Apr 3</t>
  </si>
  <si>
    <t>May 1</t>
  </si>
  <si>
    <t>Jun 1</t>
  </si>
  <si>
    <t>Jul 3</t>
  </si>
  <si>
    <t>TBD</t>
  </si>
  <si>
    <t xml:space="preserve">    </t>
  </si>
  <si>
    <t>* = All entries (including those from accounts payable, payroll, etc.) must be approved and ready for posting by the end of the business day.</t>
  </si>
  <si>
    <t>** = Excludes allocations to distribute the book value and market value of endowments.</t>
  </si>
  <si>
    <t>*** = System Accounting needs to ensure that the GL for the report month is closed every night starting on this date so that regular and off-cycle payrolls will post to the current month.</t>
  </si>
  <si>
    <t>**** = Endowment allocations will be completed as soon as we receive the information necessary to finalize the calculations.</t>
  </si>
  <si>
    <t>+ = Represents the initial closing of June.  A separate schedule will be developed for the year-end closing process.</t>
  </si>
  <si>
    <t>BW2215</t>
  </si>
  <si>
    <t>BW2217</t>
  </si>
  <si>
    <t>BW2219</t>
  </si>
  <si>
    <t>BW2221</t>
  </si>
  <si>
    <t>BW2224</t>
  </si>
  <si>
    <t>BW2226</t>
  </si>
  <si>
    <t>BW2302</t>
  </si>
  <si>
    <t>BW2304</t>
  </si>
  <si>
    <t>BW2306</t>
  </si>
  <si>
    <t>BW2308</t>
  </si>
  <si>
    <t>BW2311</t>
  </si>
  <si>
    <t>BW2313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</si>
</sst>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 indent="35"/>
    </xf>
    <xf numFmtId="0" fontId="2" fillId="0" borderId="0" xfId="0" applyFont="1" applyAlignment="1">
      <alignment horizontal="left" indent="27"/>
    </xf>
    <xf numFmtId="0" fontId="1" fillId="0" borderId="0" xfId="0" applyFont="1" applyAlignment="1">
      <alignment horizontal="left" indent="40"/>
    </xf>
    <xf numFmtId="16" fontId="1" fillId="2" borderId="1" xfId="0" quotePrefix="1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" fontId="1" fillId="2" borderId="2" xfId="0" quotePrefix="1" applyNumberFormat="1" applyFont="1" applyFill="1" applyBorder="1" applyAlignment="1">
      <alignment horizontal="center"/>
    </xf>
    <xf numFmtId="164" fontId="1" fillId="0" borderId="3" xfId="0" quotePrefix="1" applyNumberFormat="1" applyFont="1" applyBorder="1" applyAlignment="1">
      <alignment horizontal="center"/>
    </xf>
    <xf numFmtId="16" fontId="1" fillId="0" borderId="3" xfId="0" quotePrefix="1" applyNumberFormat="1" applyFont="1" applyFill="1" applyBorder="1" applyAlignment="1">
      <alignment horizontal="center"/>
    </xf>
    <xf numFmtId="16" fontId="1" fillId="2" borderId="3" xfId="0" quotePrefix="1" applyNumberFormat="1" applyFont="1" applyFill="1" applyBorder="1" applyAlignment="1">
      <alignment horizontal="center"/>
    </xf>
    <xf numFmtId="16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Continuous"/>
    </xf>
    <xf numFmtId="0" fontId="1" fillId="0" borderId="3" xfId="0" applyFont="1" applyBorder="1"/>
    <xf numFmtId="16" fontId="1" fillId="0" borderId="4" xfId="0" quotePrefix="1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3" fillId="0" borderId="0" xfId="0" quotePrefix="1" applyFont="1"/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3"/>
  <sheetViews>
    <sheetView tabSelected="1" workbookViewId="0"/>
  </sheetViews>
  <sheetFormatPr defaultRowHeight="15" x14ac:dyDescent="0.25"/>
  <cols>
    <col min="1" max="1" width="11.42578125" customWidth="1"/>
    <col min="2" max="2" width="15.42578125" bestFit="1" customWidth="1"/>
    <col min="3" max="3" width="14.28515625" customWidth="1"/>
    <col min="4" max="4" width="12.7109375" customWidth="1"/>
    <col min="5" max="5" width="12.5703125" customWidth="1"/>
    <col min="6" max="6" width="14.28515625" customWidth="1"/>
    <col min="7" max="7" width="13" customWidth="1"/>
    <col min="8" max="8" width="14.28515625" customWidth="1"/>
    <col min="9" max="9" width="12.7109375" customWidth="1"/>
    <col min="10" max="10" width="12.140625" customWidth="1"/>
  </cols>
  <sheetData>
    <row r="1" spans="1:13" x14ac:dyDescent="0.25">
      <c r="A1" s="1" t="s">
        <v>0</v>
      </c>
    </row>
    <row r="2" spans="1:13" x14ac:dyDescent="0.25">
      <c r="A2" s="2" t="s">
        <v>1</v>
      </c>
    </row>
    <row r="3" spans="1:13" x14ac:dyDescent="0.25">
      <c r="A3" s="3" t="s">
        <v>2</v>
      </c>
    </row>
    <row r="5" spans="1:13" ht="65.25" thickBot="1" x14ac:dyDescent="0.3">
      <c r="A5" s="12" t="s">
        <v>3</v>
      </c>
      <c r="B5" s="13" t="s">
        <v>4</v>
      </c>
      <c r="C5" s="5" t="s">
        <v>29</v>
      </c>
      <c r="D5" s="4" t="s">
        <v>30</v>
      </c>
      <c r="E5" s="5" t="s">
        <v>31</v>
      </c>
      <c r="F5" s="5" t="s">
        <v>32</v>
      </c>
      <c r="G5" s="5" t="s">
        <v>33</v>
      </c>
      <c r="H5" s="5" t="s">
        <v>34</v>
      </c>
      <c r="I5" s="5" t="s">
        <v>35</v>
      </c>
      <c r="J5" s="6" t="s">
        <v>36</v>
      </c>
    </row>
    <row r="6" spans="1:13" x14ac:dyDescent="0.25">
      <c r="A6" s="14" t="s">
        <v>5</v>
      </c>
      <c r="B6" s="15" t="s">
        <v>6</v>
      </c>
      <c r="C6" s="23" t="s">
        <v>56</v>
      </c>
      <c r="D6" s="7" t="s">
        <v>37</v>
      </c>
      <c r="E6" s="8">
        <f>+D6+1</f>
        <v>44775</v>
      </c>
      <c r="F6" s="8">
        <f>+E6+1</f>
        <v>44776</v>
      </c>
      <c r="G6" s="8">
        <f>+F6+1</f>
        <v>44777</v>
      </c>
      <c r="H6" s="8">
        <v>44801</v>
      </c>
      <c r="I6" s="8">
        <f>+H6+2</f>
        <v>44803</v>
      </c>
      <c r="J6" s="9" t="str">
        <f>+D6</f>
        <v>Aug 1</v>
      </c>
      <c r="M6" s="11"/>
    </row>
    <row r="7" spans="1:13" x14ac:dyDescent="0.25">
      <c r="A7" s="14" t="s">
        <v>7</v>
      </c>
      <c r="B7" s="15" t="s">
        <v>8</v>
      </c>
      <c r="C7" s="23" t="s">
        <v>57</v>
      </c>
      <c r="D7" s="10" t="s">
        <v>38</v>
      </c>
      <c r="E7" s="8">
        <f t="shared" ref="E7:E16" si="0">+D7+1</f>
        <v>44806</v>
      </c>
      <c r="F7" s="8">
        <f>+E7+4</f>
        <v>44810</v>
      </c>
      <c r="G7" s="8">
        <f>+F7+1</f>
        <v>44811</v>
      </c>
      <c r="H7" s="8">
        <v>44832</v>
      </c>
      <c r="I7" s="8">
        <f t="shared" ref="I7:I17" si="1">+H7+2</f>
        <v>44834</v>
      </c>
      <c r="J7" s="9" t="str">
        <f t="shared" ref="J7:J16" si="2">+D7</f>
        <v>Sep 1</v>
      </c>
    </row>
    <row r="8" spans="1:13" x14ac:dyDescent="0.25">
      <c r="A8" s="14" t="s">
        <v>9</v>
      </c>
      <c r="B8" s="15" t="s">
        <v>10</v>
      </c>
      <c r="C8" s="23" t="s">
        <v>58</v>
      </c>
      <c r="D8" s="10" t="s">
        <v>39</v>
      </c>
      <c r="E8" s="8">
        <f t="shared" si="0"/>
        <v>44838</v>
      </c>
      <c r="F8" s="8">
        <f t="shared" ref="F8:G8" si="3">+E8+1</f>
        <v>44839</v>
      </c>
      <c r="G8" s="8">
        <f t="shared" si="3"/>
        <v>44840</v>
      </c>
      <c r="H8" s="8">
        <v>44862</v>
      </c>
      <c r="I8" s="8">
        <f t="shared" si="1"/>
        <v>44864</v>
      </c>
      <c r="J8" s="9" t="str">
        <f t="shared" si="2"/>
        <v>Oct 3</v>
      </c>
    </row>
    <row r="9" spans="1:13" x14ac:dyDescent="0.25">
      <c r="A9" s="14" t="s">
        <v>11</v>
      </c>
      <c r="B9" s="15" t="s">
        <v>12</v>
      </c>
      <c r="C9" s="23" t="s">
        <v>59</v>
      </c>
      <c r="D9" s="10" t="s">
        <v>40</v>
      </c>
      <c r="E9" s="8">
        <f t="shared" si="0"/>
        <v>44867</v>
      </c>
      <c r="F9" s="8">
        <f t="shared" ref="F9:G9" si="4">+E9+1</f>
        <v>44868</v>
      </c>
      <c r="G9" s="8">
        <f t="shared" si="4"/>
        <v>44869</v>
      </c>
      <c r="H9" s="8">
        <v>44893</v>
      </c>
      <c r="I9" s="8">
        <f t="shared" si="1"/>
        <v>44895</v>
      </c>
      <c r="J9" s="9" t="str">
        <f t="shared" si="2"/>
        <v>Nov 1</v>
      </c>
    </row>
    <row r="10" spans="1:13" x14ac:dyDescent="0.25">
      <c r="A10" s="14" t="s">
        <v>13</v>
      </c>
      <c r="B10" s="15" t="s">
        <v>14</v>
      </c>
      <c r="C10" s="23" t="s">
        <v>60</v>
      </c>
      <c r="D10" s="10" t="s">
        <v>41</v>
      </c>
      <c r="E10" s="8">
        <f t="shared" si="0"/>
        <v>44897</v>
      </c>
      <c r="F10" s="8">
        <f>+E10+3</f>
        <v>44900</v>
      </c>
      <c r="G10" s="8">
        <f>+F10+1</f>
        <v>44901</v>
      </c>
      <c r="H10" s="8">
        <v>44923</v>
      </c>
      <c r="I10" s="8">
        <f t="shared" si="1"/>
        <v>44925</v>
      </c>
      <c r="J10" s="9" t="str">
        <f t="shared" si="2"/>
        <v>Dec 1</v>
      </c>
    </row>
    <row r="11" spans="1:13" x14ac:dyDescent="0.25">
      <c r="A11" s="14" t="s">
        <v>15</v>
      </c>
      <c r="B11" s="15" t="s">
        <v>16</v>
      </c>
      <c r="C11" s="23" t="s">
        <v>61</v>
      </c>
      <c r="D11" s="10" t="s">
        <v>42</v>
      </c>
      <c r="E11" s="8">
        <f t="shared" si="0"/>
        <v>44565</v>
      </c>
      <c r="F11" s="8">
        <f t="shared" ref="F11:G11" si="5">+E11+1</f>
        <v>44566</v>
      </c>
      <c r="G11" s="8">
        <f t="shared" si="5"/>
        <v>44567</v>
      </c>
      <c r="H11" s="8">
        <v>44954</v>
      </c>
      <c r="I11" s="8">
        <f t="shared" si="1"/>
        <v>44956</v>
      </c>
      <c r="J11" s="9" t="str">
        <f t="shared" si="2"/>
        <v>Jan 3</v>
      </c>
    </row>
    <row r="12" spans="1:13" x14ac:dyDescent="0.25">
      <c r="A12" s="14" t="s">
        <v>17</v>
      </c>
      <c r="B12" s="15" t="s">
        <v>18</v>
      </c>
      <c r="C12" s="23" t="s">
        <v>62</v>
      </c>
      <c r="D12" s="10" t="s">
        <v>43</v>
      </c>
      <c r="E12" s="8">
        <f t="shared" si="0"/>
        <v>44594</v>
      </c>
      <c r="F12" s="8">
        <f t="shared" ref="F12:G12" si="6">+E12+1</f>
        <v>44595</v>
      </c>
      <c r="G12" s="8">
        <f t="shared" si="6"/>
        <v>44596</v>
      </c>
      <c r="H12" s="8">
        <v>44985</v>
      </c>
      <c r="I12" s="8">
        <f t="shared" si="1"/>
        <v>44987</v>
      </c>
      <c r="J12" s="9" t="str">
        <f t="shared" si="2"/>
        <v>Feb 1</v>
      </c>
    </row>
    <row r="13" spans="1:13" x14ac:dyDescent="0.25">
      <c r="A13" s="14" t="s">
        <v>19</v>
      </c>
      <c r="B13" s="15" t="s">
        <v>20</v>
      </c>
      <c r="C13" s="23" t="s">
        <v>63</v>
      </c>
      <c r="D13" s="10" t="s">
        <v>44</v>
      </c>
      <c r="E13" s="8">
        <f t="shared" si="0"/>
        <v>44622</v>
      </c>
      <c r="F13" s="8">
        <f t="shared" ref="F13:G13" si="7">+E13+1</f>
        <v>44623</v>
      </c>
      <c r="G13" s="8">
        <f t="shared" si="7"/>
        <v>44624</v>
      </c>
      <c r="H13" s="8">
        <v>45013</v>
      </c>
      <c r="I13" s="8">
        <f t="shared" si="1"/>
        <v>45015</v>
      </c>
      <c r="J13" s="9" t="str">
        <f t="shared" si="2"/>
        <v>Mar 1</v>
      </c>
    </row>
    <row r="14" spans="1:13" x14ac:dyDescent="0.25">
      <c r="A14" s="14" t="s">
        <v>21</v>
      </c>
      <c r="B14" s="15" t="s">
        <v>22</v>
      </c>
      <c r="C14" s="23" t="s">
        <v>64</v>
      </c>
      <c r="D14" s="10" t="s">
        <v>45</v>
      </c>
      <c r="E14" s="8">
        <f t="shared" si="0"/>
        <v>44655</v>
      </c>
      <c r="F14" s="8">
        <f t="shared" ref="F14:G14" si="8">+E14+1</f>
        <v>44656</v>
      </c>
      <c r="G14" s="8">
        <f t="shared" si="8"/>
        <v>44657</v>
      </c>
      <c r="H14" s="8">
        <v>45044</v>
      </c>
      <c r="I14" s="8">
        <f t="shared" si="1"/>
        <v>45046</v>
      </c>
      <c r="J14" s="9" t="str">
        <f t="shared" si="2"/>
        <v>Apr 3</v>
      </c>
    </row>
    <row r="15" spans="1:13" x14ac:dyDescent="0.25">
      <c r="A15" s="14" t="s">
        <v>23</v>
      </c>
      <c r="B15" s="15" t="s">
        <v>24</v>
      </c>
      <c r="C15" s="23" t="s">
        <v>65</v>
      </c>
      <c r="D15" s="10" t="s">
        <v>46</v>
      </c>
      <c r="E15" s="8">
        <f t="shared" si="0"/>
        <v>44683</v>
      </c>
      <c r="F15" s="8">
        <f t="shared" ref="F15:G15" si="9">+E15+1</f>
        <v>44684</v>
      </c>
      <c r="G15" s="8">
        <f t="shared" si="9"/>
        <v>44685</v>
      </c>
      <c r="H15" s="8">
        <v>45074</v>
      </c>
      <c r="I15" s="8">
        <f t="shared" si="1"/>
        <v>45076</v>
      </c>
      <c r="J15" s="9" t="str">
        <f t="shared" si="2"/>
        <v>May 1</v>
      </c>
    </row>
    <row r="16" spans="1:13" x14ac:dyDescent="0.25">
      <c r="A16" s="14" t="s">
        <v>25</v>
      </c>
      <c r="B16" s="15" t="s">
        <v>26</v>
      </c>
      <c r="C16" s="23" t="s">
        <v>66</v>
      </c>
      <c r="D16" s="10" t="s">
        <v>47</v>
      </c>
      <c r="E16" s="8">
        <f t="shared" si="0"/>
        <v>44714</v>
      </c>
      <c r="F16" s="8">
        <f>+E16+3</f>
        <v>44717</v>
      </c>
      <c r="G16" s="8">
        <f>+F16+1</f>
        <v>44718</v>
      </c>
      <c r="H16" s="8">
        <v>45105</v>
      </c>
      <c r="I16" s="8">
        <f t="shared" si="1"/>
        <v>45107</v>
      </c>
      <c r="J16" s="9" t="str">
        <f t="shared" si="2"/>
        <v>Jun 1</v>
      </c>
    </row>
    <row r="17" spans="1:10" x14ac:dyDescent="0.25">
      <c r="A17" s="14" t="s">
        <v>27</v>
      </c>
      <c r="B17" s="15" t="s">
        <v>28</v>
      </c>
      <c r="C17" s="23" t="s">
        <v>67</v>
      </c>
      <c r="D17" s="10" t="s">
        <v>48</v>
      </c>
      <c r="E17" s="8">
        <f>+D17+2</f>
        <v>44747</v>
      </c>
      <c r="F17" s="8">
        <f>+E17+1</f>
        <v>44748</v>
      </c>
      <c r="G17" s="8">
        <f>+F17+1</f>
        <v>44749</v>
      </c>
      <c r="H17" s="8">
        <v>44801</v>
      </c>
      <c r="I17" s="8">
        <f t="shared" si="1"/>
        <v>44803</v>
      </c>
      <c r="J17" s="9" t="s">
        <v>49</v>
      </c>
    </row>
    <row r="18" spans="1:10" x14ac:dyDescent="0.25">
      <c r="A18" s="16"/>
      <c r="B18" s="17"/>
      <c r="C18" s="17"/>
      <c r="D18" s="17"/>
      <c r="E18" s="17"/>
      <c r="F18" s="17"/>
      <c r="G18" s="17"/>
      <c r="H18" s="18"/>
      <c r="I18" s="18"/>
      <c r="J18" s="17" t="s">
        <v>50</v>
      </c>
    </row>
    <row r="19" spans="1:10" x14ac:dyDescent="0.25">
      <c r="A19" s="19" t="s">
        <v>51</v>
      </c>
      <c r="B19" s="17"/>
      <c r="C19" s="17"/>
      <c r="D19" s="17"/>
      <c r="E19" s="17"/>
      <c r="F19" s="17"/>
      <c r="G19" s="17"/>
      <c r="H19" s="18"/>
      <c r="I19" s="18"/>
      <c r="J19" s="17"/>
    </row>
    <row r="20" spans="1:10" x14ac:dyDescent="0.25">
      <c r="A20" s="19" t="s">
        <v>52</v>
      </c>
      <c r="B20" s="17"/>
      <c r="C20" s="17"/>
      <c r="D20" s="17"/>
      <c r="E20" s="17"/>
      <c r="F20" s="17"/>
      <c r="G20" s="17"/>
      <c r="H20" s="18"/>
      <c r="I20" s="18"/>
      <c r="J20" s="17"/>
    </row>
    <row r="21" spans="1:10" x14ac:dyDescent="0.25">
      <c r="A21" s="20" t="s">
        <v>53</v>
      </c>
      <c r="B21" s="21"/>
      <c r="C21" s="21"/>
      <c r="D21" s="21"/>
      <c r="E21" s="21"/>
      <c r="F21" s="21"/>
      <c r="G21" s="21"/>
      <c r="H21" s="21"/>
      <c r="I21" s="21"/>
      <c r="J21" s="21"/>
    </row>
    <row r="22" spans="1:10" x14ac:dyDescent="0.25">
      <c r="A22" s="20" t="s">
        <v>54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x14ac:dyDescent="0.25">
      <c r="A23" s="22" t="s">
        <v>55</v>
      </c>
      <c r="B23" s="17"/>
      <c r="C23" s="17"/>
      <c r="D23" s="17"/>
      <c r="E23" s="17"/>
      <c r="F23" s="17"/>
      <c r="G23" s="17"/>
      <c r="H23" s="18"/>
      <c r="I23" s="18"/>
      <c r="J23" s="17"/>
    </row>
  </sheetData>
  <pageMargins left="0.7" right="0.7" top="0.75" bottom="0.75" header="0.3" footer="0.3"/>
  <pageSetup scale="92" orientation="landscape" r:id="rId1"/>
  <headerFooter>
    <oddFooter>&amp;LOFT
July 2022</oddFooter>
  </headerFooter>
  <ignoredErrors>
    <ignoredError sqref="F7 F10 F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Maine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 A Elsemore</dc:creator>
  <cp:lastModifiedBy>Cote</cp:lastModifiedBy>
  <cp:lastPrinted>2022-06-29T01:09:12Z</cp:lastPrinted>
  <dcterms:created xsi:type="dcterms:W3CDTF">2022-06-28T20:25:23Z</dcterms:created>
  <dcterms:modified xsi:type="dcterms:W3CDTF">2022-07-11T12:56:48Z</dcterms:modified>
</cp:coreProperties>
</file>