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llyson.davis\Downloads\"/>
    </mc:Choice>
  </mc:AlternateContent>
  <xr:revisionPtr revIDLastSave="0" documentId="13_ncr:1_{BF507F80-6729-4D96-B088-E5978DA6B5B1}" xr6:coauthVersionLast="47" xr6:coauthVersionMax="47" xr10:uidLastSave="{00000000-0000-0000-0000-000000000000}"/>
  <bookViews>
    <workbookView xWindow="28680" yWindow="-120" windowWidth="29040" windowHeight="15840" xr2:uid="{6337AC42-F1CC-44F7-91CD-AD2CA6F5DB0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 l="1"/>
  <c r="D15" i="1"/>
  <c r="B10" i="1"/>
  <c r="B5" i="1"/>
  <c r="C18" i="1" l="1"/>
</calcChain>
</file>

<file path=xl/sharedStrings.xml><?xml version="1.0" encoding="utf-8"?>
<sst xmlns="http://schemas.openxmlformats.org/spreadsheetml/2006/main" count="36" uniqueCount="36">
  <si>
    <t>Stipend</t>
  </si>
  <si>
    <t>Insurance</t>
  </si>
  <si>
    <t>Tuition</t>
  </si>
  <si>
    <t>Monthly rate:</t>
  </si>
  <si>
    <t>Total for stipend:</t>
  </si>
  <si>
    <t># months in appt:</t>
  </si>
  <si>
    <t>Premium amount:</t>
  </si>
  <si>
    <t>Enter premium amount based on appointment dates (see amounts to the right ---&gt;)</t>
  </si>
  <si>
    <t>% you will cover:</t>
  </si>
  <si>
    <t>Total for insurance:</t>
  </si>
  <si>
    <t>Enter # of credits you will cover for each semester</t>
  </si>
  <si>
    <t>Fall:</t>
  </si>
  <si>
    <t>Spring:</t>
  </si>
  <si>
    <t>Summer:</t>
  </si>
  <si>
    <t>Total credits:</t>
  </si>
  <si>
    <t>Total for tuition:</t>
  </si>
  <si>
    <t>Premium amount</t>
  </si>
  <si>
    <t>Effective</t>
  </si>
  <si>
    <t>Standard minimum stipend levels:</t>
  </si>
  <si>
    <t>$2,222.22/month</t>
  </si>
  <si>
    <t>Doctoral students</t>
  </si>
  <si>
    <t>Master's students</t>
  </si>
  <si>
    <t>$1,888.89/month</t>
  </si>
  <si>
    <t>Coverage type</t>
  </si>
  <si>
    <t>Full year</t>
  </si>
  <si>
    <t>Summer only</t>
  </si>
  <si>
    <t>Grand total for assistantship:</t>
  </si>
  <si>
    <t>Welcome to the assistantship cost calculator! Enter your values in the blue fields and see the help text to the right for guidance. Feel free to reach out to Allyson Davis with any questions (allyson.davis@maine.edu or 207-581-3891).</t>
  </si>
  <si>
    <t>Tuition is calculated based on the 2023-24 in-state rate of $557/credit hour. Non-resident students on assistantships are automatically charged at the in-state rate.</t>
  </si>
  <si>
    <t>Fall only*</t>
  </si>
  <si>
    <t>Spring only**</t>
  </si>
  <si>
    <t>*Fall only insurance is only for students who are graduating in December. Otherwise they must sign up for the full year.
**Spring only insurance is for students starting in the spring.</t>
  </si>
  <si>
    <t>8/1/24-7/31/25</t>
  </si>
  <si>
    <t>8/1/24-12/31/24</t>
  </si>
  <si>
    <t>1/1/25-7/31/25</t>
  </si>
  <si>
    <t>6/1/25-7/31/25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</si>
</sst>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00"/>
  </numFmts>
  <fonts count="4" x14ac:knownFonts="1">
    <font>
      <sz val="11"/>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2"/>
        <bgColor indexed="64"/>
      </patternFill>
    </fill>
  </fills>
  <borders count="1">
    <border>
      <left/>
      <right/>
      <top/>
      <bottom/>
      <diagonal/>
    </border>
  </borders>
  <cellStyleXfs count="1">
    <xf numFmtId="0" fontId="0" fillId="0" borderId="0"/>
  </cellStyleXfs>
  <cellXfs count="29">
    <xf numFmtId="0" fontId="0" fillId="0" borderId="0" xfId="0"/>
    <xf numFmtId="0" fontId="2" fillId="0" borderId="0" xfId="0" applyFont="1"/>
    <xf numFmtId="0" fontId="2" fillId="0" borderId="0" xfId="0" applyFont="1" applyAlignment="1">
      <alignment horizontal="center"/>
    </xf>
    <xf numFmtId="0" fontId="2" fillId="2" borderId="0" xfId="0" applyFont="1" applyFill="1"/>
    <xf numFmtId="164" fontId="2" fillId="2" borderId="0" xfId="0" applyNumberFormat="1" applyFont="1" applyFill="1"/>
    <xf numFmtId="0" fontId="2" fillId="0" borderId="0" xfId="0" applyFont="1" applyAlignment="1">
      <alignment vertical="top" wrapText="1"/>
    </xf>
    <xf numFmtId="10" fontId="2" fillId="2" borderId="0" xfId="0" applyNumberFormat="1" applyFont="1" applyFill="1"/>
    <xf numFmtId="0" fontId="1" fillId="0" borderId="0" xfId="0" applyFont="1"/>
    <xf numFmtId="0" fontId="2" fillId="0" borderId="0" xfId="0" applyFont="1" applyAlignment="1">
      <alignment horizontal="right"/>
    </xf>
    <xf numFmtId="0" fontId="1" fillId="0" borderId="0" xfId="0" applyFont="1" applyAlignment="1">
      <alignment horizontal="left" wrapText="1" indent="1"/>
    </xf>
    <xf numFmtId="0" fontId="1" fillId="0" borderId="0" xfId="0" applyFont="1" applyAlignment="1">
      <alignment horizontal="left" indent="1"/>
    </xf>
    <xf numFmtId="0" fontId="2" fillId="2" borderId="0" xfId="0" applyFont="1" applyFill="1" applyAlignment="1">
      <alignment horizontal="right"/>
    </xf>
    <xf numFmtId="6" fontId="2" fillId="0" borderId="0" xfId="0" applyNumberFormat="1" applyFont="1" applyAlignment="1">
      <alignment horizontal="left"/>
    </xf>
    <xf numFmtId="0" fontId="1" fillId="0" borderId="0" xfId="0" applyFont="1" applyAlignment="1">
      <alignment horizontal="left"/>
    </xf>
    <xf numFmtId="8" fontId="2" fillId="0" borderId="0" xfId="0" applyNumberFormat="1" applyFont="1" applyAlignment="1">
      <alignment horizontal="left"/>
    </xf>
    <xf numFmtId="0" fontId="2"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horizontal="center"/>
    </xf>
    <xf numFmtId="0" fontId="1" fillId="0" borderId="0" xfId="0" applyFont="1" applyAlignment="1">
      <alignment horizontal="center" wrapText="1"/>
    </xf>
    <xf numFmtId="0" fontId="1" fillId="0" borderId="0" xfId="0" applyFont="1" applyAlignment="1">
      <alignment horizontal="center"/>
    </xf>
    <xf numFmtId="0" fontId="2" fillId="0" borderId="0" xfId="0" applyFont="1" applyAlignment="1">
      <alignment horizontal="left" wrapText="1"/>
    </xf>
    <xf numFmtId="0" fontId="2" fillId="0" borderId="0" xfId="0" applyFont="1" applyAlignment="1">
      <alignment horizontal="center" vertical="center" wrapText="1"/>
    </xf>
    <xf numFmtId="164" fontId="1" fillId="0" borderId="0" xfId="0" applyNumberFormat="1" applyFont="1" applyAlignment="1">
      <alignment horizontal="right"/>
    </xf>
    <xf numFmtId="0" fontId="1" fillId="3" borderId="0" xfId="0" applyFont="1" applyFill="1" applyAlignment="1">
      <alignment horizontal="center"/>
    </xf>
    <xf numFmtId="0" fontId="3" fillId="0" borderId="0" xfId="0" applyFont="1" applyAlignment="1">
      <alignment horizontal="center"/>
    </xf>
    <xf numFmtId="0" fontId="1" fillId="3" borderId="0" xfId="0" applyFont="1" applyFill="1" applyAlignment="1">
      <alignment horizontal="left"/>
    </xf>
    <xf numFmtId="164" fontId="1" fillId="3" borderId="0" xfId="0" applyNumberFormat="1" applyFont="1" applyFill="1" applyAlignment="1">
      <alignment horizontal="right"/>
    </xf>
    <xf numFmtId="0" fontId="3" fillId="0" borderId="0" xfId="0" applyFont="1" applyAlignment="1">
      <alignment horizontal="center" wrapText="1"/>
    </xf>
    <xf numFmtId="0" fontId="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29225-B792-492E-AD0E-39494F08D53E}">
  <dimension ref="A1:H19"/>
  <sheetViews>
    <sheetView tabSelected="1" workbookViewId="0">
      <selection activeCell="G23" sqref="G23"/>
    </sheetView>
  </sheetViews>
  <sheetFormatPr defaultColWidth="24.44140625" defaultRowHeight="18" x14ac:dyDescent="0.35"/>
  <cols>
    <col min="1" max="4" width="24.44140625" style="1"/>
    <col min="5" max="5" width="2" style="2" customWidth="1"/>
    <col min="6" max="16384" width="24.44140625" style="1"/>
  </cols>
  <sheetData>
    <row r="1" spans="1:8" ht="48" customHeight="1" x14ac:dyDescent="0.35">
      <c r="A1" s="21" t="s">
        <v>27</v>
      </c>
      <c r="B1" s="21"/>
      <c r="C1" s="21"/>
      <c r="D1" s="21"/>
      <c r="E1" s="21"/>
      <c r="F1" s="21"/>
      <c r="G1" s="21"/>
      <c r="H1" s="21"/>
    </row>
    <row r="2" spans="1:8" x14ac:dyDescent="0.35">
      <c r="A2" s="21"/>
      <c r="B2" s="21"/>
      <c r="C2" s="21"/>
      <c r="D2" s="21"/>
      <c r="E2" s="21"/>
      <c r="F2" s="21"/>
      <c r="G2" s="21"/>
      <c r="H2" s="21"/>
    </row>
    <row r="3" spans="1:8" x14ac:dyDescent="0.35">
      <c r="A3" s="23" t="s">
        <v>0</v>
      </c>
      <c r="B3" s="23"/>
      <c r="C3" s="23"/>
      <c r="D3" s="23"/>
      <c r="E3" s="17"/>
      <c r="F3" s="28" t="s">
        <v>18</v>
      </c>
      <c r="G3" s="28"/>
      <c r="H3" s="28"/>
    </row>
    <row r="4" spans="1:8" x14ac:dyDescent="0.35">
      <c r="A4" s="8" t="s">
        <v>3</v>
      </c>
      <c r="B4" s="4">
        <v>0</v>
      </c>
      <c r="C4" s="8" t="s">
        <v>5</v>
      </c>
      <c r="D4" s="3">
        <v>0</v>
      </c>
      <c r="E4" s="17"/>
      <c r="F4" s="1" t="s">
        <v>21</v>
      </c>
      <c r="G4" s="15" t="s">
        <v>22</v>
      </c>
      <c r="H4" s="15"/>
    </row>
    <row r="5" spans="1:8" x14ac:dyDescent="0.35">
      <c r="A5" s="9" t="s">
        <v>4</v>
      </c>
      <c r="B5" s="22">
        <f>PRODUCT(B4,D4)</f>
        <v>0</v>
      </c>
      <c r="C5" s="22"/>
      <c r="D5" s="22"/>
      <c r="E5" s="17"/>
      <c r="F5" s="1" t="s">
        <v>20</v>
      </c>
      <c r="G5" s="15" t="s">
        <v>19</v>
      </c>
      <c r="H5" s="15"/>
    </row>
    <row r="6" spans="1:8" x14ac:dyDescent="0.35">
      <c r="A6" s="18"/>
      <c r="B6" s="18"/>
      <c r="C6" s="18"/>
      <c r="D6" s="18"/>
      <c r="E6" s="17"/>
      <c r="F6" s="17"/>
      <c r="G6" s="17"/>
      <c r="H6" s="17"/>
    </row>
    <row r="7" spans="1:8" ht="18" customHeight="1" x14ac:dyDescent="0.35">
      <c r="A7" s="23" t="s">
        <v>1</v>
      </c>
      <c r="B7" s="23"/>
      <c r="C7" s="23"/>
      <c r="D7" s="23"/>
      <c r="E7" s="17"/>
      <c r="F7" s="7" t="s">
        <v>23</v>
      </c>
      <c r="G7" s="13" t="s">
        <v>16</v>
      </c>
      <c r="H7" s="7" t="s">
        <v>17</v>
      </c>
    </row>
    <row r="8" spans="1:8" ht="18" customHeight="1" x14ac:dyDescent="0.35">
      <c r="A8" s="27" t="s">
        <v>7</v>
      </c>
      <c r="B8" s="27"/>
      <c r="C8" s="27"/>
      <c r="D8" s="27"/>
      <c r="E8" s="17"/>
      <c r="F8" s="1" t="s">
        <v>24</v>
      </c>
      <c r="G8" s="12">
        <v>3157</v>
      </c>
      <c r="H8" s="1" t="s">
        <v>32</v>
      </c>
    </row>
    <row r="9" spans="1:8" x14ac:dyDescent="0.35">
      <c r="A9" s="8" t="s">
        <v>6</v>
      </c>
      <c r="B9" s="4">
        <v>0</v>
      </c>
      <c r="C9" s="8" t="s">
        <v>8</v>
      </c>
      <c r="D9" s="6">
        <v>0</v>
      </c>
      <c r="E9" s="17"/>
      <c r="F9" s="1" t="s">
        <v>29</v>
      </c>
      <c r="G9" s="14">
        <v>1323</v>
      </c>
      <c r="H9" s="1" t="s">
        <v>33</v>
      </c>
    </row>
    <row r="10" spans="1:8" x14ac:dyDescent="0.35">
      <c r="A10" s="10" t="s">
        <v>9</v>
      </c>
      <c r="B10" s="22">
        <f>PRODUCT(B9,D9)</f>
        <v>0</v>
      </c>
      <c r="C10" s="22"/>
      <c r="D10" s="22"/>
      <c r="E10" s="17"/>
      <c r="F10" s="1" t="s">
        <v>30</v>
      </c>
      <c r="G10" s="12">
        <v>1834</v>
      </c>
      <c r="H10" s="1" t="s">
        <v>34</v>
      </c>
    </row>
    <row r="11" spans="1:8" x14ac:dyDescent="0.35">
      <c r="A11" s="19"/>
      <c r="B11" s="19"/>
      <c r="C11" s="19"/>
      <c r="D11" s="19"/>
      <c r="E11" s="17"/>
      <c r="F11" s="1" t="s">
        <v>25</v>
      </c>
      <c r="G11" s="12">
        <v>528</v>
      </c>
      <c r="H11" s="1" t="s">
        <v>35</v>
      </c>
    </row>
    <row r="12" spans="1:8" x14ac:dyDescent="0.35">
      <c r="A12" s="23" t="s">
        <v>2</v>
      </c>
      <c r="B12" s="23"/>
      <c r="C12" s="23"/>
      <c r="D12" s="23"/>
      <c r="E12" s="17"/>
      <c r="F12" s="17"/>
      <c r="G12" s="17"/>
      <c r="H12" s="17"/>
    </row>
    <row r="13" spans="1:8" ht="18" customHeight="1" x14ac:dyDescent="0.35">
      <c r="A13" s="24" t="s">
        <v>10</v>
      </c>
      <c r="B13" s="24"/>
      <c r="C13" s="24"/>
      <c r="D13" s="24"/>
      <c r="E13" s="17"/>
      <c r="F13" s="16" t="s">
        <v>28</v>
      </c>
      <c r="G13" s="16"/>
      <c r="H13" s="16"/>
    </row>
    <row r="14" spans="1:8" x14ac:dyDescent="0.35">
      <c r="A14" s="8" t="s">
        <v>11</v>
      </c>
      <c r="B14" s="8" t="s">
        <v>12</v>
      </c>
      <c r="C14" s="8" t="s">
        <v>13</v>
      </c>
      <c r="D14" s="8" t="s">
        <v>14</v>
      </c>
      <c r="E14" s="17"/>
      <c r="F14" s="16"/>
      <c r="G14" s="16"/>
      <c r="H14" s="16"/>
    </row>
    <row r="15" spans="1:8" x14ac:dyDescent="0.35">
      <c r="A15" s="11">
        <v>0</v>
      </c>
      <c r="B15" s="11">
        <v>0</v>
      </c>
      <c r="C15" s="11">
        <v>0</v>
      </c>
      <c r="D15" s="1">
        <f>SUM(A15:C15)</f>
        <v>0</v>
      </c>
      <c r="E15" s="17"/>
      <c r="F15" s="16"/>
      <c r="G15" s="16"/>
      <c r="H15" s="16"/>
    </row>
    <row r="16" spans="1:8" x14ac:dyDescent="0.35">
      <c r="A16" s="10" t="s">
        <v>15</v>
      </c>
      <c r="B16" s="22">
        <f>PRODUCT(D15,557)</f>
        <v>0</v>
      </c>
      <c r="C16" s="22"/>
      <c r="D16" s="22"/>
      <c r="E16" s="17"/>
      <c r="F16" s="5"/>
      <c r="G16" s="5"/>
      <c r="H16" s="5"/>
    </row>
    <row r="17" spans="1:8" x14ac:dyDescent="0.35">
      <c r="A17" s="17"/>
      <c r="B17" s="17"/>
      <c r="C17" s="17"/>
      <c r="D17" s="17"/>
      <c r="E17" s="17"/>
      <c r="F17" s="20" t="s">
        <v>31</v>
      </c>
      <c r="G17" s="20"/>
      <c r="H17" s="20"/>
    </row>
    <row r="18" spans="1:8" x14ac:dyDescent="0.35">
      <c r="A18" s="25" t="s">
        <v>26</v>
      </c>
      <c r="B18" s="25"/>
      <c r="C18" s="26">
        <f>SUM(B5,B10,B16)</f>
        <v>0</v>
      </c>
      <c r="D18" s="26"/>
      <c r="E18" s="17"/>
      <c r="F18" s="20"/>
      <c r="G18" s="20"/>
      <c r="H18" s="20"/>
    </row>
    <row r="19" spans="1:8" x14ac:dyDescent="0.35">
      <c r="F19" s="20"/>
      <c r="G19" s="20"/>
      <c r="H19" s="20"/>
    </row>
  </sheetData>
  <mergeCells count="22">
    <mergeCell ref="A1:H2"/>
    <mergeCell ref="E3:E18"/>
    <mergeCell ref="F6:H6"/>
    <mergeCell ref="F12:H12"/>
    <mergeCell ref="B10:D10"/>
    <mergeCell ref="A12:D12"/>
    <mergeCell ref="A13:D13"/>
    <mergeCell ref="B16:D16"/>
    <mergeCell ref="A18:B18"/>
    <mergeCell ref="C18:D18"/>
    <mergeCell ref="A3:D3"/>
    <mergeCell ref="B5:D5"/>
    <mergeCell ref="A7:D7"/>
    <mergeCell ref="A8:D8"/>
    <mergeCell ref="F3:H3"/>
    <mergeCell ref="G4:H4"/>
    <mergeCell ref="G5:H5"/>
    <mergeCell ref="F13:H15"/>
    <mergeCell ref="A17:D17"/>
    <mergeCell ref="A6:D6"/>
    <mergeCell ref="A11:D11"/>
    <mergeCell ref="F17:H19"/>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Ally Jeanne Davis</dc:creator>
  <cp:lastModifiedBy>Ally Jeanne Davis</cp:lastModifiedBy>
  <dcterms:created xsi:type="dcterms:W3CDTF">2022-12-14T15:00:47Z</dcterms:created>
  <dcterms:modified xsi:type="dcterms:W3CDTF">2024-06-27T16:31:29Z</dcterms:modified>
</cp:coreProperties>
</file>